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0" yWindow="0" windowWidth="15480" windowHeight="8190" tabRatio="448" activeTab="4"/>
  </bookViews>
  <sheets>
    <sheet name="Hunderter" sheetId="1" r:id="rId1"/>
    <sheet name="Tausender" sheetId="2" r:id="rId2"/>
    <sheet name="Zehntausender" sheetId="3" r:id="rId3"/>
    <sheet name="Hunderttausender" sheetId="4" r:id="rId4"/>
    <sheet name="Millionen" sheetId="5" r:id="rId5"/>
  </sheets>
  <definedNames>
    <definedName name="_xlnm.Print_Area" localSheetId="0">'Hunderter'!$A$1:$P$26</definedName>
    <definedName name="_xlnm.Print_Area" localSheetId="3">'Hunderttausender'!$A$1:$R$26</definedName>
    <definedName name="_xlnm.Print_Area" localSheetId="4">'Millionen'!$A$1:$R$26</definedName>
    <definedName name="_xlnm.Print_Area" localSheetId="1">'Tausender'!$A$1:$R$26</definedName>
    <definedName name="_xlnm.Print_Area" localSheetId="2">'Zehntausender'!$A$1:$R$26</definedName>
  </definedNames>
  <calcPr fullCalcOnLoad="1"/>
</workbook>
</file>

<file path=xl/sharedStrings.xml><?xml version="1.0" encoding="utf-8"?>
<sst xmlns="http://schemas.openxmlformats.org/spreadsheetml/2006/main" count="215" uniqueCount="12">
  <si>
    <t>≈</t>
  </si>
  <si>
    <t>Runde auf Hunderter</t>
  </si>
  <si>
    <t>Trage in die orangen Felder die auf ganze Hunderter gerundeten Zahlen ein und drücke auf die Enter-Taste.</t>
  </si>
  <si>
    <t>Runde auf Tausender</t>
  </si>
  <si>
    <t>Runde auf Zehntausender</t>
  </si>
  <si>
    <t>Trage in die orangen Felder die auf ganze Tausender gerundeten Zahlen ein und drücke auf die Enter-Taste.</t>
  </si>
  <si>
    <t>Trage in die orangen Felder die auf ganze Zehntausender gerundeten Zahlen ein und drücke auf die Enter-Taste.</t>
  </si>
  <si>
    <t>Trage in die orangen Felder die auf ganze Millionen gerundeten Zahlen ein und drücke auf die Enter-Taste.</t>
  </si>
  <si>
    <t>Runde auf Millionen</t>
  </si>
  <si>
    <t>Runde auf Hunderttausender</t>
  </si>
  <si>
    <t>Trage in die orangen Felder die auf ganze Hunderttausender gerundeten Zahlen ein und drücke auf die Enter-Taste.</t>
  </si>
  <si>
    <t>© 2009 Conny Emmerich, Koblenz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</si>
</sst>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sz val="14"/>
      <name val="Arial"/>
      <family val="2"/>
    </font>
    <font>
      <sz val="14"/>
      <color indexed="60"/>
      <name val="Arial"/>
      <family val="2"/>
    </font>
    <font>
      <sz val="12"/>
      <name val="Arial"/>
      <family val="2"/>
    </font>
    <font>
      <b/>
      <sz val="24"/>
      <color indexed="13"/>
      <name val="Arial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sz val="12"/>
      <color indexed="62"/>
      <name val="Tahoma"/>
      <family val="2"/>
    </font>
    <font>
      <b/>
      <sz val="12"/>
      <color indexed="8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sz val="12"/>
      <color indexed="19"/>
      <name val="Tahoma"/>
      <family val="2"/>
    </font>
    <font>
      <sz val="12"/>
      <color indexed="16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52"/>
      <name val="Tahoma"/>
      <family val="2"/>
    </font>
    <font>
      <sz val="12"/>
      <color indexed="53"/>
      <name val="Tahoma"/>
      <family val="2"/>
    </font>
    <font>
      <b/>
      <sz val="12"/>
      <color indexed="9"/>
      <name val="Tahoma"/>
      <family val="2"/>
    </font>
    <font>
      <sz val="9"/>
      <name val="Arial"/>
      <family val="0"/>
    </font>
    <font>
      <sz val="8"/>
      <name val="Arial"/>
      <family val="0"/>
    </font>
    <font>
      <sz val="15"/>
      <color indexed="16"/>
      <name val="Arial"/>
      <family val="2"/>
    </font>
    <font>
      <sz val="8.5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7" fillId="2" borderId="1" applyNumberFormat="0" applyAlignment="0" applyProtection="0"/>
    <xf numFmtId="0" fontId="8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9" applyNumberFormat="0" applyAlignment="0" applyProtection="0"/>
  </cellStyleXfs>
  <cellXfs count="25">
    <xf numFmtId="0" fontId="0" fillId="0" borderId="0" xfId="0" applyAlignment="1">
      <alignment/>
    </xf>
    <xf numFmtId="0" fontId="0" fillId="18" borderId="0" xfId="0" applyFill="1" applyBorder="1" applyAlignment="1">
      <alignment/>
    </xf>
    <xf numFmtId="0" fontId="1" fillId="18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/>
    </xf>
    <xf numFmtId="0" fontId="3" fillId="19" borderId="0" xfId="0" applyFont="1" applyFill="1" applyBorder="1" applyAlignment="1">
      <alignment vertical="center" wrapText="1"/>
    </xf>
    <xf numFmtId="0" fontId="0" fillId="8" borderId="0" xfId="0" applyFill="1" applyBorder="1" applyAlignment="1">
      <alignment/>
    </xf>
    <xf numFmtId="0" fontId="1" fillId="20" borderId="0" xfId="0" applyFont="1" applyFill="1" applyBorder="1" applyAlignment="1">
      <alignment horizontal="center" vertical="center"/>
    </xf>
    <xf numFmtId="3" fontId="1" fillId="21" borderId="10" xfId="0" applyNumberFormat="1" applyFont="1" applyFill="1" applyBorder="1" applyAlignment="1">
      <alignment horizontal="center" vertical="center"/>
    </xf>
    <xf numFmtId="3" fontId="0" fillId="22" borderId="10" xfId="0" applyNumberFormat="1" applyFill="1" applyBorder="1" applyAlignment="1">
      <alignment/>
    </xf>
    <xf numFmtId="3" fontId="1" fillId="21" borderId="11" xfId="0" applyNumberFormat="1" applyFont="1" applyFill="1" applyBorder="1" applyAlignment="1">
      <alignment horizontal="right" vertical="center"/>
    </xf>
    <xf numFmtId="3" fontId="1" fillId="21" borderId="12" xfId="0" applyNumberFormat="1" applyFont="1" applyFill="1" applyBorder="1" applyAlignment="1">
      <alignment horizontal="center" vertical="center"/>
    </xf>
    <xf numFmtId="3" fontId="1" fillId="21" borderId="13" xfId="0" applyNumberFormat="1" applyFont="1" applyFill="1" applyBorder="1" applyAlignment="1">
      <alignment horizontal="right" vertical="center"/>
    </xf>
    <xf numFmtId="3" fontId="1" fillId="21" borderId="14" xfId="0" applyNumberFormat="1" applyFont="1" applyFill="1" applyBorder="1" applyAlignment="1">
      <alignment horizontal="right" vertical="center"/>
    </xf>
    <xf numFmtId="3" fontId="1" fillId="21" borderId="15" xfId="0" applyNumberFormat="1" applyFont="1" applyFill="1" applyBorder="1" applyAlignment="1">
      <alignment horizontal="center" vertical="center"/>
    </xf>
    <xf numFmtId="0" fontId="2" fillId="23" borderId="16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3" fontId="1" fillId="24" borderId="12" xfId="0" applyNumberFormat="1" applyFont="1" applyFill="1" applyBorder="1" applyAlignment="1" applyProtection="1">
      <alignment horizontal="right" vertical="center"/>
      <protection locked="0"/>
    </xf>
    <xf numFmtId="3" fontId="1" fillId="24" borderId="10" xfId="0" applyNumberFormat="1" applyFont="1" applyFill="1" applyBorder="1" applyAlignment="1" applyProtection="1">
      <alignment horizontal="right" vertical="center"/>
      <protection locked="0"/>
    </xf>
    <xf numFmtId="3" fontId="1" fillId="24" borderId="15" xfId="0" applyNumberFormat="1" applyFont="1" applyFill="1" applyBorder="1" applyAlignment="1" applyProtection="1">
      <alignment horizontal="right" vertical="center"/>
      <protection locked="0"/>
    </xf>
    <xf numFmtId="0" fontId="22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4" fillId="25" borderId="0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right"/>
    </xf>
    <xf numFmtId="0" fontId="24" fillId="26" borderId="0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3DEB3D"/>
      <rgbColor rgb="000000FF"/>
      <rgbColor rgb="00FFFF66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20</xdr:row>
      <xdr:rowOff>152400</xdr:rowOff>
    </xdr:from>
    <xdr:to>
      <xdr:col>14</xdr:col>
      <xdr:colOff>9525</xdr:colOff>
      <xdr:row>22</xdr:row>
      <xdr:rowOff>200025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0025" y="4752975"/>
          <a:ext cx="16287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20</xdr:row>
      <xdr:rowOff>152400</xdr:rowOff>
    </xdr:from>
    <xdr:to>
      <xdr:col>14</xdr:col>
      <xdr:colOff>9525</xdr:colOff>
      <xdr:row>22</xdr:row>
      <xdr:rowOff>200025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0025" y="4752975"/>
          <a:ext cx="16287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20</xdr:row>
      <xdr:rowOff>152400</xdr:rowOff>
    </xdr:from>
    <xdr:to>
      <xdr:col>14</xdr:col>
      <xdr:colOff>9525</xdr:colOff>
      <xdr:row>22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752975"/>
          <a:ext cx="16287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20</xdr:row>
      <xdr:rowOff>152400</xdr:rowOff>
    </xdr:from>
    <xdr:to>
      <xdr:col>14</xdr:col>
      <xdr:colOff>9525</xdr:colOff>
      <xdr:row>22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752975"/>
          <a:ext cx="16287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20</xdr:row>
      <xdr:rowOff>152400</xdr:rowOff>
    </xdr:from>
    <xdr:to>
      <xdr:col>14</xdr:col>
      <xdr:colOff>9525</xdr:colOff>
      <xdr:row>22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752975"/>
          <a:ext cx="16287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T32"/>
  <sheetViews>
    <sheetView showGridLines="0" showRowColHeaders="0" showZeros="0" showOutlineSymbols="0" zoomScale="97" zoomScaleNormal="97" zoomScalePageLayoutView="0" workbookViewId="0" topLeftCell="A1">
      <selection activeCell="D19" sqref="D19"/>
    </sheetView>
  </sheetViews>
  <sheetFormatPr defaultColWidth="11.57421875" defaultRowHeight="12.75"/>
  <cols>
    <col min="1" max="1" width="5.7109375" style="5" customWidth="1"/>
    <col min="2" max="2" width="15.7109375" style="5" customWidth="1"/>
    <col min="3" max="3" width="5.7109375" style="5" customWidth="1"/>
    <col min="4" max="4" width="15.7109375" style="5" customWidth="1"/>
    <col min="5" max="5" width="14.7109375" style="5" customWidth="1"/>
    <col min="6" max="6" width="11.57421875" style="5" hidden="1" customWidth="1"/>
    <col min="7" max="7" width="5.7109375" style="5" customWidth="1"/>
    <col min="8" max="8" width="15.7109375" style="5" customWidth="1"/>
    <col min="9" max="9" width="5.7109375" style="5" customWidth="1"/>
    <col min="10" max="10" width="15.7109375" style="5" customWidth="1"/>
    <col min="11" max="11" width="14.7109375" style="5" customWidth="1"/>
    <col min="12" max="12" width="11.57421875" style="5" hidden="1" customWidth="1"/>
    <col min="13" max="13" width="5.7109375" style="5" customWidth="1"/>
    <col min="14" max="14" width="20.7109375" style="5" customWidth="1"/>
    <col min="15" max="16384" width="11.57421875" style="5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>
      <c r="A2" s="1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thickBot="1">
      <c r="A5" s="1"/>
      <c r="B5" s="6"/>
      <c r="C5" s="2"/>
      <c r="D5" s="2"/>
      <c r="E5" s="3"/>
      <c r="F5" s="1"/>
      <c r="G5" s="1"/>
      <c r="H5" s="6"/>
      <c r="I5" s="2"/>
      <c r="J5" s="2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ht="17.25" customHeight="1">
      <c r="A6" s="1"/>
      <c r="B6" s="9">
        <v>5278</v>
      </c>
      <c r="C6" s="10" t="s">
        <v>0</v>
      </c>
      <c r="D6" s="17"/>
      <c r="E6" s="14">
        <f>IF(D6="","",IF(D6=F6,"RICHTIG!","FALSCH!"))</f>
      </c>
      <c r="F6" s="8">
        <f>ROUND(B6,-2)</f>
        <v>5300</v>
      </c>
      <c r="G6" s="1"/>
      <c r="H6" s="9">
        <v>78123</v>
      </c>
      <c r="I6" s="10" t="s">
        <v>0</v>
      </c>
      <c r="J6" s="17"/>
      <c r="K6" s="14">
        <f aca="true" t="shared" si="0" ref="K6:K25">IF(J6="","",IF(J6=L6,"RICHTIG!","FALSCH!"))</f>
      </c>
      <c r="L6" s="8">
        <f>ROUND(H6,-2)</f>
        <v>78100</v>
      </c>
      <c r="M6" s="1"/>
      <c r="N6" s="24" t="s">
        <v>2</v>
      </c>
      <c r="O6" s="1"/>
      <c r="P6" s="1"/>
      <c r="Q6" s="1"/>
      <c r="R6" s="1"/>
      <c r="S6" s="1"/>
      <c r="T6" s="1"/>
    </row>
    <row r="7" spans="1:20" ht="18" customHeight="1">
      <c r="A7" s="1"/>
      <c r="B7" s="11">
        <v>5856</v>
      </c>
      <c r="C7" s="7" t="s">
        <v>0</v>
      </c>
      <c r="D7" s="18"/>
      <c r="E7" s="15">
        <f aca="true" t="shared" si="1" ref="E7:E25">IF(D7="","",IF(D7=F7,"RICHTIG!","FALSCH!"))</f>
      </c>
      <c r="F7" s="8">
        <f aca="true" t="shared" si="2" ref="F7:F25">ROUND(B7,-2)</f>
        <v>5900</v>
      </c>
      <c r="G7" s="1"/>
      <c r="H7" s="11">
        <v>28526</v>
      </c>
      <c r="I7" s="7" t="s">
        <v>0</v>
      </c>
      <c r="J7" s="18"/>
      <c r="K7" s="15">
        <f t="shared" si="0"/>
      </c>
      <c r="L7" s="8">
        <f aca="true" t="shared" si="3" ref="L7:L25">ROUND(H7,-2)</f>
        <v>28500</v>
      </c>
      <c r="M7" s="1"/>
      <c r="N7" s="24"/>
      <c r="O7" s="1"/>
      <c r="P7" s="1"/>
      <c r="Q7" s="1"/>
      <c r="R7" s="1"/>
      <c r="S7" s="1"/>
      <c r="T7" s="1"/>
    </row>
    <row r="8" spans="1:20" ht="18" customHeight="1">
      <c r="A8" s="1"/>
      <c r="B8" s="11">
        <v>8520</v>
      </c>
      <c r="C8" s="7" t="s">
        <v>0</v>
      </c>
      <c r="D8" s="18"/>
      <c r="E8" s="15">
        <f t="shared" si="1"/>
      </c>
      <c r="F8" s="8">
        <f t="shared" si="2"/>
        <v>8500</v>
      </c>
      <c r="G8" s="1"/>
      <c r="H8" s="11">
        <v>77318</v>
      </c>
      <c r="I8" s="7" t="s">
        <v>0</v>
      </c>
      <c r="J8" s="18"/>
      <c r="K8" s="15">
        <f t="shared" si="0"/>
      </c>
      <c r="L8" s="8">
        <f t="shared" si="3"/>
        <v>77300</v>
      </c>
      <c r="M8" s="1"/>
      <c r="N8" s="24"/>
      <c r="O8" s="1"/>
      <c r="P8" s="1"/>
      <c r="Q8" s="1"/>
      <c r="R8" s="1"/>
      <c r="S8" s="1"/>
      <c r="T8" s="1"/>
    </row>
    <row r="9" spans="1:20" ht="18" customHeight="1">
      <c r="A9" s="1"/>
      <c r="B9" s="11">
        <v>437</v>
      </c>
      <c r="C9" s="7" t="s">
        <v>0</v>
      </c>
      <c r="D9" s="18"/>
      <c r="E9" s="15">
        <f t="shared" si="1"/>
      </c>
      <c r="F9" s="8">
        <f t="shared" si="2"/>
        <v>400</v>
      </c>
      <c r="G9" s="1"/>
      <c r="H9" s="11">
        <v>23394</v>
      </c>
      <c r="I9" s="7" t="s">
        <v>0</v>
      </c>
      <c r="J9" s="18"/>
      <c r="K9" s="15">
        <f t="shared" si="0"/>
      </c>
      <c r="L9" s="8">
        <f t="shared" si="3"/>
        <v>23400</v>
      </c>
      <c r="M9" s="1"/>
      <c r="N9" s="24"/>
      <c r="O9" s="1"/>
      <c r="P9" s="1"/>
      <c r="Q9" s="1"/>
      <c r="R9" s="1"/>
      <c r="S9" s="1"/>
      <c r="T9" s="1"/>
    </row>
    <row r="10" spans="1:20" ht="18" customHeight="1">
      <c r="A10" s="1"/>
      <c r="B10" s="11">
        <v>2234</v>
      </c>
      <c r="C10" s="7" t="s">
        <v>0</v>
      </c>
      <c r="D10" s="18"/>
      <c r="E10" s="15">
        <f t="shared" si="1"/>
      </c>
      <c r="F10" s="8">
        <f t="shared" si="2"/>
        <v>2200</v>
      </c>
      <c r="G10" s="1"/>
      <c r="H10" s="11">
        <v>64301</v>
      </c>
      <c r="I10" s="7" t="s">
        <v>0</v>
      </c>
      <c r="J10" s="18"/>
      <c r="K10" s="15">
        <f t="shared" si="0"/>
      </c>
      <c r="L10" s="8">
        <f t="shared" si="3"/>
        <v>64300</v>
      </c>
      <c r="M10" s="1"/>
      <c r="N10" s="24"/>
      <c r="O10" s="1"/>
      <c r="P10" s="1"/>
      <c r="Q10" s="1"/>
      <c r="R10" s="1"/>
      <c r="S10" s="1"/>
      <c r="T10" s="1"/>
    </row>
    <row r="11" spans="1:20" ht="18" customHeight="1">
      <c r="A11" s="1"/>
      <c r="B11" s="11">
        <v>1822</v>
      </c>
      <c r="C11" s="7" t="s">
        <v>0</v>
      </c>
      <c r="D11" s="18"/>
      <c r="E11" s="15">
        <f t="shared" si="1"/>
      </c>
      <c r="F11" s="8">
        <f t="shared" si="2"/>
        <v>1800</v>
      </c>
      <c r="G11" s="1"/>
      <c r="H11" s="11">
        <v>282</v>
      </c>
      <c r="I11" s="7" t="s">
        <v>0</v>
      </c>
      <c r="J11" s="18"/>
      <c r="K11" s="15">
        <f t="shared" si="0"/>
      </c>
      <c r="L11" s="8">
        <f t="shared" si="3"/>
        <v>300</v>
      </c>
      <c r="M11" s="1"/>
      <c r="N11" s="24"/>
      <c r="O11" s="1"/>
      <c r="P11" s="1"/>
      <c r="Q11" s="1"/>
      <c r="R11" s="1"/>
      <c r="S11" s="1"/>
      <c r="T11" s="1"/>
    </row>
    <row r="12" spans="1:20" ht="18" customHeight="1">
      <c r="A12" s="1"/>
      <c r="B12" s="11">
        <v>2401</v>
      </c>
      <c r="C12" s="7" t="s">
        <v>0</v>
      </c>
      <c r="D12" s="18"/>
      <c r="E12" s="15">
        <f t="shared" si="1"/>
      </c>
      <c r="F12" s="8">
        <f t="shared" si="2"/>
        <v>2400</v>
      </c>
      <c r="G12" s="1"/>
      <c r="H12" s="11">
        <v>75873</v>
      </c>
      <c r="I12" s="7" t="s">
        <v>0</v>
      </c>
      <c r="J12" s="18"/>
      <c r="K12" s="15">
        <f t="shared" si="0"/>
      </c>
      <c r="L12" s="8">
        <f t="shared" si="3"/>
        <v>75900</v>
      </c>
      <c r="M12" s="1"/>
      <c r="N12" s="24"/>
      <c r="O12" s="1"/>
      <c r="P12" s="1"/>
      <c r="Q12" s="1"/>
      <c r="R12" s="1"/>
      <c r="S12" s="1"/>
      <c r="T12" s="1"/>
    </row>
    <row r="13" spans="1:20" ht="17.25" customHeight="1">
      <c r="A13" s="1"/>
      <c r="B13" s="11">
        <v>1467</v>
      </c>
      <c r="C13" s="7" t="s">
        <v>0</v>
      </c>
      <c r="D13" s="18"/>
      <c r="E13" s="15">
        <f t="shared" si="1"/>
      </c>
      <c r="F13" s="8">
        <f t="shared" si="2"/>
        <v>1500</v>
      </c>
      <c r="G13" s="1"/>
      <c r="H13" s="11">
        <v>82242</v>
      </c>
      <c r="I13" s="7" t="s">
        <v>0</v>
      </c>
      <c r="J13" s="18"/>
      <c r="K13" s="15">
        <f t="shared" si="0"/>
      </c>
      <c r="L13" s="8">
        <f t="shared" si="3"/>
        <v>82200</v>
      </c>
      <c r="M13" s="1"/>
      <c r="N13" s="24"/>
      <c r="O13" s="1"/>
      <c r="P13" s="1"/>
      <c r="Q13" s="1"/>
      <c r="R13" s="1"/>
      <c r="S13" s="1"/>
      <c r="T13" s="1"/>
    </row>
    <row r="14" spans="1:20" ht="18" customHeight="1">
      <c r="A14" s="1"/>
      <c r="B14" s="11">
        <v>6748</v>
      </c>
      <c r="C14" s="7" t="s">
        <v>0</v>
      </c>
      <c r="D14" s="18"/>
      <c r="E14" s="15">
        <f t="shared" si="1"/>
      </c>
      <c r="F14" s="8">
        <f t="shared" si="2"/>
        <v>6700</v>
      </c>
      <c r="G14" s="1"/>
      <c r="H14" s="11">
        <v>73359</v>
      </c>
      <c r="I14" s="7" t="s">
        <v>0</v>
      </c>
      <c r="J14" s="18"/>
      <c r="K14" s="15">
        <f t="shared" si="0"/>
      </c>
      <c r="L14" s="8">
        <f t="shared" si="3"/>
        <v>73400</v>
      </c>
      <c r="M14" s="1"/>
      <c r="N14" s="24"/>
      <c r="O14" s="1"/>
      <c r="P14" s="1"/>
      <c r="Q14" s="1"/>
      <c r="R14" s="1"/>
      <c r="S14" s="1"/>
      <c r="T14" s="1"/>
    </row>
    <row r="15" spans="1:20" ht="18" customHeight="1">
      <c r="A15" s="1"/>
      <c r="B15" s="11">
        <v>8177</v>
      </c>
      <c r="C15" s="7" t="s">
        <v>0</v>
      </c>
      <c r="D15" s="18"/>
      <c r="E15" s="15">
        <f t="shared" si="1"/>
      </c>
      <c r="F15" s="8">
        <f t="shared" si="2"/>
        <v>8200</v>
      </c>
      <c r="G15" s="1"/>
      <c r="H15" s="11">
        <v>37890</v>
      </c>
      <c r="I15" s="7" t="s">
        <v>0</v>
      </c>
      <c r="J15" s="18"/>
      <c r="K15" s="15">
        <f t="shared" si="0"/>
      </c>
      <c r="L15" s="8">
        <f t="shared" si="3"/>
        <v>37900</v>
      </c>
      <c r="M15" s="1"/>
      <c r="N15" s="24"/>
      <c r="O15" s="1"/>
      <c r="P15" s="1"/>
      <c r="Q15" s="1"/>
      <c r="R15" s="1"/>
      <c r="S15" s="1"/>
      <c r="T15" s="1"/>
    </row>
    <row r="16" spans="1:20" ht="18" customHeight="1">
      <c r="A16" s="1"/>
      <c r="B16" s="11">
        <v>1520</v>
      </c>
      <c r="C16" s="7" t="s">
        <v>0</v>
      </c>
      <c r="D16" s="18"/>
      <c r="E16" s="15">
        <f t="shared" si="1"/>
      </c>
      <c r="F16" s="8">
        <f t="shared" si="2"/>
        <v>1500</v>
      </c>
      <c r="G16" s="1"/>
      <c r="H16" s="11">
        <v>30134</v>
      </c>
      <c r="I16" s="7" t="s">
        <v>0</v>
      </c>
      <c r="J16" s="18"/>
      <c r="K16" s="15">
        <f t="shared" si="0"/>
      </c>
      <c r="L16" s="8">
        <f t="shared" si="3"/>
        <v>30100</v>
      </c>
      <c r="M16" s="1"/>
      <c r="N16" s="1"/>
      <c r="O16" s="4"/>
      <c r="P16" s="1"/>
      <c r="Q16" s="1"/>
      <c r="R16" s="1"/>
      <c r="S16" s="1"/>
      <c r="T16" s="1"/>
    </row>
    <row r="17" spans="1:20" ht="18" customHeight="1">
      <c r="A17" s="1"/>
      <c r="B17" s="11">
        <v>5889</v>
      </c>
      <c r="C17" s="7" t="s">
        <v>0</v>
      </c>
      <c r="D17" s="18"/>
      <c r="E17" s="15">
        <f t="shared" si="1"/>
      </c>
      <c r="F17" s="8">
        <f t="shared" si="2"/>
        <v>5900</v>
      </c>
      <c r="G17" s="1"/>
      <c r="H17" s="11">
        <v>30472</v>
      </c>
      <c r="I17" s="7" t="s">
        <v>0</v>
      </c>
      <c r="J17" s="18"/>
      <c r="K17" s="15">
        <f t="shared" si="0"/>
      </c>
      <c r="L17" s="8">
        <f t="shared" si="3"/>
        <v>30500</v>
      </c>
      <c r="M17" s="1"/>
      <c r="N17" s="1"/>
      <c r="O17" s="1"/>
      <c r="P17" s="1"/>
      <c r="Q17" s="1"/>
      <c r="R17" s="1"/>
      <c r="S17" s="1"/>
      <c r="T17" s="1"/>
    </row>
    <row r="18" spans="1:20" ht="18">
      <c r="A18" s="1"/>
      <c r="B18" s="11">
        <v>8899</v>
      </c>
      <c r="C18" s="7" t="s">
        <v>0</v>
      </c>
      <c r="D18" s="18"/>
      <c r="E18" s="15">
        <f t="shared" si="1"/>
      </c>
      <c r="F18" s="8">
        <f t="shared" si="2"/>
        <v>8900</v>
      </c>
      <c r="G18" s="1"/>
      <c r="H18" s="11">
        <v>20477</v>
      </c>
      <c r="I18" s="7" t="s">
        <v>0</v>
      </c>
      <c r="J18" s="18"/>
      <c r="K18" s="15">
        <f t="shared" si="0"/>
      </c>
      <c r="L18" s="8">
        <f t="shared" si="3"/>
        <v>20500</v>
      </c>
      <c r="M18" s="1"/>
      <c r="N18" s="1"/>
      <c r="O18" s="1"/>
      <c r="P18" s="1"/>
      <c r="Q18" s="1"/>
      <c r="R18" s="1"/>
      <c r="S18" s="1"/>
      <c r="T18" s="1"/>
    </row>
    <row r="19" spans="1:20" ht="18">
      <c r="A19" s="1"/>
      <c r="B19" s="11">
        <v>6899</v>
      </c>
      <c r="C19" s="7" t="s">
        <v>0</v>
      </c>
      <c r="D19" s="18"/>
      <c r="E19" s="15">
        <f t="shared" si="1"/>
      </c>
      <c r="F19" s="8">
        <f t="shared" si="2"/>
        <v>6900</v>
      </c>
      <c r="G19" s="1"/>
      <c r="H19" s="11">
        <v>87288</v>
      </c>
      <c r="I19" s="7" t="s">
        <v>0</v>
      </c>
      <c r="J19" s="18"/>
      <c r="K19" s="15">
        <f t="shared" si="0"/>
      </c>
      <c r="L19" s="8">
        <f t="shared" si="3"/>
        <v>87300</v>
      </c>
      <c r="M19" s="1"/>
      <c r="N19" s="1"/>
      <c r="O19" s="1"/>
      <c r="P19" s="1"/>
      <c r="Q19" s="1"/>
      <c r="R19" s="1"/>
      <c r="S19" s="1"/>
      <c r="T19" s="1"/>
    </row>
    <row r="20" spans="1:20" ht="18">
      <c r="A20" s="1"/>
      <c r="B20" s="11">
        <v>6915</v>
      </c>
      <c r="C20" s="7" t="s">
        <v>0</v>
      </c>
      <c r="D20" s="18"/>
      <c r="E20" s="15">
        <f t="shared" si="1"/>
      </c>
      <c r="F20" s="8">
        <f t="shared" si="2"/>
        <v>6900</v>
      </c>
      <c r="G20" s="1"/>
      <c r="H20" s="11">
        <v>87068</v>
      </c>
      <c r="I20" s="7" t="s">
        <v>0</v>
      </c>
      <c r="J20" s="18"/>
      <c r="K20" s="15">
        <f t="shared" si="0"/>
      </c>
      <c r="L20" s="8">
        <f t="shared" si="3"/>
        <v>87100</v>
      </c>
      <c r="M20" s="1"/>
      <c r="N20" s="1"/>
      <c r="O20" s="1"/>
      <c r="P20" s="1"/>
      <c r="Q20" s="1"/>
      <c r="R20" s="1"/>
      <c r="S20" s="1"/>
      <c r="T20" s="1"/>
    </row>
    <row r="21" spans="1:20" ht="18">
      <c r="A21" s="1"/>
      <c r="B21" s="11">
        <v>8706</v>
      </c>
      <c r="C21" s="7" t="s">
        <v>0</v>
      </c>
      <c r="D21" s="18"/>
      <c r="E21" s="15">
        <f t="shared" si="1"/>
      </c>
      <c r="F21" s="8">
        <f t="shared" si="2"/>
        <v>8700</v>
      </c>
      <c r="G21" s="1"/>
      <c r="H21" s="11">
        <v>37291</v>
      </c>
      <c r="I21" s="7" t="s">
        <v>0</v>
      </c>
      <c r="J21" s="18"/>
      <c r="K21" s="15">
        <f t="shared" si="0"/>
      </c>
      <c r="L21" s="8">
        <f t="shared" si="3"/>
        <v>37300</v>
      </c>
      <c r="M21" s="1"/>
      <c r="N21" s="1"/>
      <c r="O21" s="1"/>
      <c r="P21" s="1"/>
      <c r="Q21" s="1"/>
      <c r="R21" s="1"/>
      <c r="S21" s="1"/>
      <c r="T21" s="1"/>
    </row>
    <row r="22" spans="1:20" ht="18">
      <c r="A22" s="1"/>
      <c r="B22" s="11">
        <v>6730</v>
      </c>
      <c r="C22" s="7" t="s">
        <v>0</v>
      </c>
      <c r="D22" s="18"/>
      <c r="E22" s="15">
        <f t="shared" si="1"/>
      </c>
      <c r="F22" s="8">
        <f>ROUND(B22,-2)</f>
        <v>6700</v>
      </c>
      <c r="G22" s="1"/>
      <c r="H22" s="11">
        <v>72749</v>
      </c>
      <c r="I22" s="7" t="s">
        <v>0</v>
      </c>
      <c r="J22" s="18"/>
      <c r="K22" s="15">
        <f>IF(J22="","",IF(J22=L22,"RICHTIG!","FALSCH!"))</f>
      </c>
      <c r="L22" s="8">
        <f>ROUND(H22,-2)</f>
        <v>72700</v>
      </c>
      <c r="M22" s="1"/>
      <c r="N22" s="1"/>
      <c r="O22" s="1"/>
      <c r="P22" s="1"/>
      <c r="Q22" s="1"/>
      <c r="R22" s="1"/>
      <c r="S22" s="1"/>
      <c r="T22" s="1"/>
    </row>
    <row r="23" spans="1:20" ht="18">
      <c r="A23" s="1"/>
      <c r="B23" s="11">
        <v>3231</v>
      </c>
      <c r="C23" s="7" t="s">
        <v>0</v>
      </c>
      <c r="D23" s="18"/>
      <c r="E23" s="15">
        <f t="shared" si="1"/>
      </c>
      <c r="F23" s="8">
        <f>ROUND(B23,-2)</f>
        <v>3200</v>
      </c>
      <c r="G23" s="1"/>
      <c r="H23" s="11">
        <v>56186</v>
      </c>
      <c r="I23" s="7" t="s">
        <v>0</v>
      </c>
      <c r="J23" s="18"/>
      <c r="K23" s="15">
        <f>IF(J23="","",IF(J23=L23,"RICHTIG!","FALSCH!"))</f>
      </c>
      <c r="L23" s="8">
        <f>ROUND(H23,-2)</f>
        <v>56200</v>
      </c>
      <c r="M23" s="1"/>
      <c r="N23" s="1"/>
      <c r="O23" s="1"/>
      <c r="P23" s="1"/>
      <c r="Q23" s="1"/>
      <c r="R23" s="1"/>
      <c r="S23" s="1"/>
      <c r="T23" s="1"/>
    </row>
    <row r="24" spans="1:20" ht="18">
      <c r="A24" s="1"/>
      <c r="B24" s="11">
        <v>7756</v>
      </c>
      <c r="C24" s="7" t="s">
        <v>0</v>
      </c>
      <c r="D24" s="18"/>
      <c r="E24" s="15">
        <f t="shared" si="1"/>
      </c>
      <c r="F24" s="8">
        <f t="shared" si="2"/>
        <v>7800</v>
      </c>
      <c r="G24" s="1"/>
      <c r="H24" s="11">
        <v>98949</v>
      </c>
      <c r="I24" s="7" t="s">
        <v>0</v>
      </c>
      <c r="J24" s="18"/>
      <c r="K24" s="15">
        <f t="shared" si="0"/>
      </c>
      <c r="L24" s="8">
        <f t="shared" si="3"/>
        <v>98900</v>
      </c>
      <c r="M24" s="23" t="s">
        <v>11</v>
      </c>
      <c r="N24" s="23"/>
      <c r="O24" s="20"/>
      <c r="P24" s="1"/>
      <c r="Q24" s="1"/>
      <c r="R24" s="1"/>
      <c r="S24" s="1"/>
      <c r="T24" s="1"/>
    </row>
    <row r="25" spans="1:20" ht="18.75" thickBot="1">
      <c r="A25" s="1"/>
      <c r="B25" s="12">
        <v>4849</v>
      </c>
      <c r="C25" s="13" t="s">
        <v>0</v>
      </c>
      <c r="D25" s="19"/>
      <c r="E25" s="16">
        <f t="shared" si="1"/>
      </c>
      <c r="F25" s="8">
        <f t="shared" si="2"/>
        <v>4800</v>
      </c>
      <c r="G25" s="1"/>
      <c r="H25" s="12">
        <v>37820</v>
      </c>
      <c r="I25" s="13" t="s">
        <v>0</v>
      </c>
      <c r="J25" s="19"/>
      <c r="K25" s="16">
        <f t="shared" si="0"/>
      </c>
      <c r="L25" s="8">
        <f t="shared" si="3"/>
        <v>37800</v>
      </c>
      <c r="M25" s="1"/>
      <c r="N25" s="1"/>
      <c r="O25" s="1"/>
      <c r="P25" s="1"/>
      <c r="Q25" s="1"/>
      <c r="R25" s="1"/>
      <c r="S25" s="1"/>
      <c r="T25" s="1"/>
    </row>
    <row r="26" spans="1:20" ht="18">
      <c r="A26" s="1"/>
      <c r="B26" s="3"/>
      <c r="C26" s="3"/>
      <c r="D26" s="3"/>
      <c r="E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">
      <c r="A27" s="1"/>
      <c r="B27" s="3"/>
      <c r="C27" s="3"/>
      <c r="D27" s="3"/>
      <c r="E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">
      <c r="A28" s="1"/>
      <c r="B28" s="3"/>
      <c r="C28" s="3"/>
      <c r="D28" s="3"/>
      <c r="E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">
      <c r="A29" s="1"/>
      <c r="B29" s="3"/>
      <c r="C29" s="3"/>
      <c r="D29" s="3"/>
      <c r="E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P32" s="1"/>
      <c r="Q32" s="1"/>
      <c r="R32" s="1"/>
      <c r="S32" s="1"/>
      <c r="T32" s="1"/>
    </row>
  </sheetData>
  <sheetProtection password="91E0" sheet="1" objects="1" scenarios="1"/>
  <mergeCells count="3">
    <mergeCell ref="B2:L2"/>
    <mergeCell ref="M24:N24"/>
    <mergeCell ref="N6:N15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69" r:id="rId2"/>
  <headerFooter alignWithMargins="0">
    <oddFooter>&amp;R© 2009, Conny Emmerich, Koblenz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V32"/>
  <sheetViews>
    <sheetView showGridLines="0" showRowColHeaders="0" showZeros="0" showOutlineSymbols="0" zoomScale="97" zoomScaleNormal="97" zoomScalePageLayoutView="0" workbookViewId="0" topLeftCell="A1">
      <selection activeCell="D25" sqref="D25"/>
    </sheetView>
  </sheetViews>
  <sheetFormatPr defaultColWidth="11.57421875" defaultRowHeight="12.75"/>
  <cols>
    <col min="1" max="1" width="5.7109375" style="5" customWidth="1"/>
    <col min="2" max="2" width="15.7109375" style="5" customWidth="1"/>
    <col min="3" max="3" width="5.7109375" style="5" customWidth="1"/>
    <col min="4" max="4" width="15.7109375" style="5" customWidth="1"/>
    <col min="5" max="5" width="14.7109375" style="5" customWidth="1"/>
    <col min="6" max="6" width="11.57421875" style="5" hidden="1" customWidth="1"/>
    <col min="7" max="7" width="5.7109375" style="5" customWidth="1"/>
    <col min="8" max="8" width="15.7109375" style="5" customWidth="1"/>
    <col min="9" max="9" width="5.7109375" style="5" customWidth="1"/>
    <col min="10" max="10" width="15.7109375" style="5" customWidth="1"/>
    <col min="11" max="11" width="14.7109375" style="5" customWidth="1"/>
    <col min="12" max="12" width="11.57421875" style="5" hidden="1" customWidth="1"/>
    <col min="13" max="13" width="5.7109375" style="5" customWidth="1"/>
    <col min="14" max="14" width="20.7109375" style="5" customWidth="1"/>
    <col min="15" max="15" width="11.57421875" style="5" customWidth="1"/>
    <col min="16" max="16" width="15.00390625" style="5" customWidth="1"/>
    <col min="17" max="17" width="6.28125" style="5" customWidth="1"/>
    <col min="18" max="16384" width="11.57421875" style="5" customWidth="1"/>
  </cols>
  <sheetData>
    <row r="1" spans="1:2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">
      <c r="A2" s="1"/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thickBot="1">
      <c r="A5" s="1"/>
      <c r="B5" s="6"/>
      <c r="C5" s="2"/>
      <c r="D5" s="2"/>
      <c r="E5" s="3"/>
      <c r="F5" s="1"/>
      <c r="G5" s="1"/>
      <c r="H5" s="6"/>
      <c r="I5" s="2"/>
      <c r="J5" s="2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>
      <c r="A6" s="1"/>
      <c r="B6" s="9">
        <v>33584</v>
      </c>
      <c r="C6" s="10" t="s">
        <v>0</v>
      </c>
      <c r="D6" s="17"/>
      <c r="E6" s="14">
        <f aca="true" t="shared" si="0" ref="E6:E25">IF(D6="","",IF(D6=F6,"RICHTIG!","FALSCH!"))</f>
      </c>
      <c r="F6" s="8">
        <f>ROUND(B6,-3)</f>
        <v>34000</v>
      </c>
      <c r="G6" s="1"/>
      <c r="H6" s="9">
        <v>811157</v>
      </c>
      <c r="I6" s="10" t="s">
        <v>0</v>
      </c>
      <c r="J6" s="17"/>
      <c r="K6" s="14">
        <f aca="true" t="shared" si="1" ref="K6:K25">IF(J6="","",IF(J6=L6,"RICHTIG!","FALSCH!"))</f>
      </c>
      <c r="L6" s="8">
        <f>ROUND(H6,-3)</f>
        <v>811000</v>
      </c>
      <c r="M6" s="1"/>
      <c r="N6" s="24" t="s">
        <v>5</v>
      </c>
      <c r="O6" s="1"/>
      <c r="P6" s="1"/>
      <c r="Q6" s="1"/>
      <c r="R6" s="1"/>
      <c r="S6" s="1"/>
      <c r="T6" s="1"/>
      <c r="U6" s="1"/>
      <c r="V6" s="1"/>
    </row>
    <row r="7" spans="1:22" ht="18" customHeight="1">
      <c r="A7" s="1"/>
      <c r="B7" s="11">
        <v>22637</v>
      </c>
      <c r="C7" s="7" t="s">
        <v>0</v>
      </c>
      <c r="D7" s="18"/>
      <c r="E7" s="15">
        <f t="shared" si="0"/>
      </c>
      <c r="F7" s="8">
        <f aca="true" t="shared" si="2" ref="F7:F25">ROUND(B7,-3)</f>
        <v>23000</v>
      </c>
      <c r="G7" s="1"/>
      <c r="H7" s="11">
        <v>574115</v>
      </c>
      <c r="I7" s="7" t="s">
        <v>0</v>
      </c>
      <c r="J7" s="18"/>
      <c r="K7" s="15">
        <f t="shared" si="1"/>
      </c>
      <c r="L7" s="8">
        <f aca="true" t="shared" si="3" ref="L7:L25">ROUND(H7,-3)</f>
        <v>574000</v>
      </c>
      <c r="M7" s="1"/>
      <c r="N7" s="24"/>
      <c r="O7" s="1"/>
      <c r="P7" s="1"/>
      <c r="Q7" s="1"/>
      <c r="R7" s="1"/>
      <c r="S7" s="1"/>
      <c r="T7" s="1"/>
      <c r="U7" s="1"/>
      <c r="V7" s="1"/>
    </row>
    <row r="8" spans="1:22" ht="18" customHeight="1">
      <c r="A8" s="1"/>
      <c r="B8" s="11">
        <v>54019</v>
      </c>
      <c r="C8" s="7" t="s">
        <v>0</v>
      </c>
      <c r="D8" s="18"/>
      <c r="E8" s="15">
        <f t="shared" si="0"/>
      </c>
      <c r="F8" s="8">
        <f t="shared" si="2"/>
        <v>54000</v>
      </c>
      <c r="G8" s="1"/>
      <c r="H8" s="11">
        <v>640974</v>
      </c>
      <c r="I8" s="7" t="s">
        <v>0</v>
      </c>
      <c r="J8" s="18"/>
      <c r="K8" s="15">
        <f t="shared" si="1"/>
      </c>
      <c r="L8" s="8">
        <f t="shared" si="3"/>
        <v>641000</v>
      </c>
      <c r="M8" s="1"/>
      <c r="N8" s="24"/>
      <c r="O8" s="1"/>
      <c r="P8" s="1"/>
      <c r="Q8" s="1"/>
      <c r="R8" s="1"/>
      <c r="S8" s="1"/>
      <c r="T8" s="1"/>
      <c r="U8" s="1"/>
      <c r="V8" s="1"/>
    </row>
    <row r="9" spans="1:22" ht="18" customHeight="1">
      <c r="A9" s="1"/>
      <c r="B9" s="11">
        <v>41577</v>
      </c>
      <c r="C9" s="7" t="s">
        <v>0</v>
      </c>
      <c r="D9" s="18"/>
      <c r="E9" s="15">
        <f t="shared" si="0"/>
      </c>
      <c r="F9" s="8">
        <f t="shared" si="2"/>
        <v>42000</v>
      </c>
      <c r="G9" s="1"/>
      <c r="H9" s="11">
        <v>618161</v>
      </c>
      <c r="I9" s="7" t="s">
        <v>0</v>
      </c>
      <c r="J9" s="18"/>
      <c r="K9" s="15">
        <f t="shared" si="1"/>
      </c>
      <c r="L9" s="8">
        <f t="shared" si="3"/>
        <v>618000</v>
      </c>
      <c r="M9" s="1"/>
      <c r="N9" s="24"/>
      <c r="O9" s="1"/>
      <c r="P9" s="1"/>
      <c r="Q9" s="1"/>
      <c r="R9" s="1"/>
      <c r="S9" s="1"/>
      <c r="T9" s="1"/>
      <c r="U9" s="1"/>
      <c r="V9" s="1"/>
    </row>
    <row r="10" spans="1:22" ht="18" customHeight="1">
      <c r="A10" s="1"/>
      <c r="B10" s="11">
        <v>10109</v>
      </c>
      <c r="C10" s="7" t="s">
        <v>0</v>
      </c>
      <c r="D10" s="18"/>
      <c r="E10" s="15">
        <f t="shared" si="0"/>
      </c>
      <c r="F10" s="8">
        <f t="shared" si="2"/>
        <v>10000</v>
      </c>
      <c r="G10" s="1"/>
      <c r="H10" s="11">
        <v>958926</v>
      </c>
      <c r="I10" s="7" t="s">
        <v>0</v>
      </c>
      <c r="J10" s="18"/>
      <c r="K10" s="15">
        <f t="shared" si="1"/>
      </c>
      <c r="L10" s="8">
        <f t="shared" si="3"/>
        <v>959000</v>
      </c>
      <c r="M10" s="1"/>
      <c r="N10" s="24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1"/>
      <c r="B11" s="11">
        <v>57500</v>
      </c>
      <c r="C11" s="7" t="s">
        <v>0</v>
      </c>
      <c r="D11" s="18"/>
      <c r="E11" s="15">
        <f t="shared" si="0"/>
      </c>
      <c r="F11" s="8">
        <f t="shared" si="2"/>
        <v>58000</v>
      </c>
      <c r="G11" s="1"/>
      <c r="H11" s="11">
        <v>8597027</v>
      </c>
      <c r="I11" s="7" t="s">
        <v>0</v>
      </c>
      <c r="J11" s="18"/>
      <c r="K11" s="15">
        <f t="shared" si="1"/>
      </c>
      <c r="L11" s="8">
        <f t="shared" si="3"/>
        <v>8597000</v>
      </c>
      <c r="M11" s="1"/>
      <c r="N11" s="24"/>
      <c r="O11" s="1"/>
      <c r="P11" s="1"/>
      <c r="Q11" s="1"/>
      <c r="R11" s="1"/>
      <c r="S11" s="1"/>
      <c r="T11" s="1"/>
      <c r="U11" s="1"/>
      <c r="V11" s="1"/>
    </row>
    <row r="12" spans="1:22" ht="18" customHeight="1">
      <c r="A12" s="1"/>
      <c r="B12" s="11">
        <v>15897</v>
      </c>
      <c r="C12" s="7" t="s">
        <v>0</v>
      </c>
      <c r="D12" s="18"/>
      <c r="E12" s="15">
        <f t="shared" si="0"/>
      </c>
      <c r="F12" s="8">
        <f t="shared" si="2"/>
        <v>16000</v>
      </c>
      <c r="G12" s="1"/>
      <c r="H12" s="11">
        <v>4062305</v>
      </c>
      <c r="I12" s="7" t="s">
        <v>0</v>
      </c>
      <c r="J12" s="18"/>
      <c r="K12" s="15">
        <f t="shared" si="1"/>
      </c>
      <c r="L12" s="8">
        <f t="shared" si="3"/>
        <v>4062000</v>
      </c>
      <c r="M12" s="1"/>
      <c r="N12" s="24"/>
      <c r="O12" s="1"/>
      <c r="P12" s="1"/>
      <c r="Q12" s="1"/>
      <c r="R12" s="1"/>
      <c r="S12" s="1"/>
      <c r="T12" s="1"/>
      <c r="U12" s="1"/>
      <c r="V12" s="1"/>
    </row>
    <row r="13" spans="1:22" ht="17.25" customHeight="1">
      <c r="A13" s="1"/>
      <c r="B13" s="11">
        <v>68360</v>
      </c>
      <c r="C13" s="7" t="s">
        <v>0</v>
      </c>
      <c r="D13" s="18"/>
      <c r="E13" s="15">
        <f t="shared" si="0"/>
      </c>
      <c r="F13" s="8">
        <f t="shared" si="2"/>
        <v>68000</v>
      </c>
      <c r="G13" s="1"/>
      <c r="H13" s="11">
        <v>5067955</v>
      </c>
      <c r="I13" s="7" t="s">
        <v>0</v>
      </c>
      <c r="J13" s="18"/>
      <c r="K13" s="15">
        <f t="shared" si="1"/>
      </c>
      <c r="L13" s="8">
        <f t="shared" si="3"/>
        <v>5068000</v>
      </c>
      <c r="M13" s="1"/>
      <c r="N13" s="24"/>
      <c r="O13" s="4"/>
      <c r="P13" s="4"/>
      <c r="Q13" s="4"/>
      <c r="R13" s="1"/>
      <c r="S13" s="1"/>
      <c r="T13" s="1"/>
      <c r="U13" s="1"/>
      <c r="V13" s="1"/>
    </row>
    <row r="14" spans="1:22" ht="18" customHeight="1">
      <c r="A14" s="1"/>
      <c r="B14" s="11">
        <v>91277</v>
      </c>
      <c r="C14" s="7" t="s">
        <v>0</v>
      </c>
      <c r="D14" s="18"/>
      <c r="E14" s="15">
        <f t="shared" si="0"/>
      </c>
      <c r="F14" s="8">
        <f t="shared" si="2"/>
        <v>91000</v>
      </c>
      <c r="G14" s="1"/>
      <c r="H14" s="11">
        <v>9962335</v>
      </c>
      <c r="I14" s="7" t="s">
        <v>0</v>
      </c>
      <c r="J14" s="18"/>
      <c r="K14" s="15">
        <f t="shared" si="1"/>
      </c>
      <c r="L14" s="8">
        <f t="shared" si="3"/>
        <v>9962000</v>
      </c>
      <c r="M14" s="1"/>
      <c r="N14" s="24"/>
      <c r="O14" s="4"/>
      <c r="P14" s="4"/>
      <c r="Q14" s="4"/>
      <c r="R14" s="1"/>
      <c r="S14" s="1"/>
      <c r="T14" s="1"/>
      <c r="U14" s="1"/>
      <c r="V14" s="1"/>
    </row>
    <row r="15" spans="1:22" ht="18" customHeight="1">
      <c r="A15" s="1"/>
      <c r="B15" s="11">
        <v>97590</v>
      </c>
      <c r="C15" s="7" t="s">
        <v>0</v>
      </c>
      <c r="D15" s="18"/>
      <c r="E15" s="15">
        <f t="shared" si="0"/>
      </c>
      <c r="F15" s="8">
        <f t="shared" si="2"/>
        <v>98000</v>
      </c>
      <c r="G15" s="1"/>
      <c r="H15" s="11">
        <v>1168714</v>
      </c>
      <c r="I15" s="7" t="s">
        <v>0</v>
      </c>
      <c r="J15" s="18"/>
      <c r="K15" s="15">
        <f t="shared" si="1"/>
      </c>
      <c r="L15" s="8">
        <f t="shared" si="3"/>
        <v>1169000</v>
      </c>
      <c r="M15" s="1"/>
      <c r="N15" s="24"/>
      <c r="O15" s="4"/>
      <c r="P15" s="4"/>
      <c r="Q15" s="4"/>
      <c r="R15" s="1"/>
      <c r="S15" s="1"/>
      <c r="T15" s="1"/>
      <c r="U15" s="1"/>
      <c r="V15" s="1"/>
    </row>
    <row r="16" spans="1:22" ht="18" customHeight="1">
      <c r="A16" s="1"/>
      <c r="B16" s="11">
        <v>4430</v>
      </c>
      <c r="C16" s="7" t="s">
        <v>0</v>
      </c>
      <c r="D16" s="18"/>
      <c r="E16" s="15">
        <f t="shared" si="0"/>
      </c>
      <c r="F16" s="8">
        <f t="shared" si="2"/>
        <v>4000</v>
      </c>
      <c r="G16" s="1"/>
      <c r="H16" s="11">
        <v>4609570</v>
      </c>
      <c r="I16" s="7" t="s">
        <v>0</v>
      </c>
      <c r="J16" s="18"/>
      <c r="K16" s="15">
        <f t="shared" si="1"/>
      </c>
      <c r="L16" s="8">
        <f t="shared" si="3"/>
        <v>4610000</v>
      </c>
      <c r="M16" s="1"/>
      <c r="N16" s="1"/>
      <c r="O16" s="4"/>
      <c r="P16" s="4"/>
      <c r="Q16" s="4"/>
      <c r="R16" s="1"/>
      <c r="S16" s="1"/>
      <c r="T16" s="1"/>
      <c r="U16" s="1"/>
      <c r="V16" s="1"/>
    </row>
    <row r="17" spans="1:22" ht="18" customHeight="1">
      <c r="A17" s="1"/>
      <c r="B17" s="11">
        <v>55076</v>
      </c>
      <c r="C17" s="7" t="s">
        <v>0</v>
      </c>
      <c r="D17" s="18"/>
      <c r="E17" s="15">
        <f t="shared" si="0"/>
      </c>
      <c r="F17" s="8">
        <f t="shared" si="2"/>
        <v>55000</v>
      </c>
      <c r="G17" s="1"/>
      <c r="H17" s="11">
        <v>3818348</v>
      </c>
      <c r="I17" s="7" t="s">
        <v>0</v>
      </c>
      <c r="J17" s="18"/>
      <c r="K17" s="15">
        <f t="shared" si="1"/>
      </c>
      <c r="L17" s="8">
        <f t="shared" si="3"/>
        <v>3818000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>
      <c r="A18" s="1"/>
      <c r="B18" s="11">
        <v>88804</v>
      </c>
      <c r="C18" s="7" t="s">
        <v>0</v>
      </c>
      <c r="D18" s="18"/>
      <c r="E18" s="15">
        <f t="shared" si="0"/>
      </c>
      <c r="F18" s="8">
        <f t="shared" si="2"/>
        <v>89000</v>
      </c>
      <c r="G18" s="1"/>
      <c r="H18" s="11">
        <v>7407081</v>
      </c>
      <c r="I18" s="7" t="s">
        <v>0</v>
      </c>
      <c r="J18" s="18"/>
      <c r="K18" s="15">
        <f t="shared" si="1"/>
      </c>
      <c r="L18" s="8">
        <f t="shared" si="3"/>
        <v>7407000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">
      <c r="A19" s="1"/>
      <c r="B19" s="11">
        <v>25084</v>
      </c>
      <c r="C19" s="7" t="s">
        <v>0</v>
      </c>
      <c r="D19" s="18"/>
      <c r="E19" s="15">
        <f t="shared" si="0"/>
      </c>
      <c r="F19" s="8">
        <f t="shared" si="2"/>
        <v>25000</v>
      </c>
      <c r="G19" s="1"/>
      <c r="H19" s="11">
        <v>1591750</v>
      </c>
      <c r="I19" s="7" t="s">
        <v>0</v>
      </c>
      <c r="J19" s="18"/>
      <c r="K19" s="15">
        <f t="shared" si="1"/>
      </c>
      <c r="L19" s="8">
        <f t="shared" si="3"/>
        <v>1592000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">
      <c r="A20" s="1"/>
      <c r="B20" s="11">
        <v>16064</v>
      </c>
      <c r="C20" s="7" t="s">
        <v>0</v>
      </c>
      <c r="D20" s="18"/>
      <c r="E20" s="15">
        <f t="shared" si="0"/>
      </c>
      <c r="F20" s="8">
        <f t="shared" si="2"/>
        <v>16000</v>
      </c>
      <c r="G20" s="1"/>
      <c r="H20" s="11">
        <v>7928717</v>
      </c>
      <c r="I20" s="7" t="s">
        <v>0</v>
      </c>
      <c r="J20" s="18"/>
      <c r="K20" s="15">
        <f t="shared" si="1"/>
      </c>
      <c r="L20" s="8">
        <f t="shared" si="3"/>
        <v>7929000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">
      <c r="A21" s="1"/>
      <c r="B21" s="11">
        <v>435652</v>
      </c>
      <c r="C21" s="7" t="s">
        <v>0</v>
      </c>
      <c r="D21" s="18"/>
      <c r="E21" s="15">
        <f t="shared" si="0"/>
      </c>
      <c r="F21" s="8">
        <f t="shared" si="2"/>
        <v>436000</v>
      </c>
      <c r="G21" s="1"/>
      <c r="H21" s="11">
        <v>417509</v>
      </c>
      <c r="I21" s="7" t="s">
        <v>0</v>
      </c>
      <c r="J21" s="18"/>
      <c r="K21" s="15">
        <f t="shared" si="1"/>
      </c>
      <c r="L21" s="8">
        <f t="shared" si="3"/>
        <v>418000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>
      <c r="A22" s="1"/>
      <c r="B22" s="11">
        <v>184812</v>
      </c>
      <c r="C22" s="7" t="s">
        <v>0</v>
      </c>
      <c r="D22" s="18"/>
      <c r="E22" s="15">
        <f t="shared" si="0"/>
      </c>
      <c r="F22" s="8">
        <f t="shared" si="2"/>
        <v>185000</v>
      </c>
      <c r="G22" s="1"/>
      <c r="H22" s="11">
        <v>3942687</v>
      </c>
      <c r="I22" s="7" t="s">
        <v>0</v>
      </c>
      <c r="J22" s="18"/>
      <c r="K22" s="15">
        <f t="shared" si="1"/>
      </c>
      <c r="L22" s="8">
        <f t="shared" si="3"/>
        <v>3943000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>
      <c r="A23" s="1"/>
      <c r="B23" s="11">
        <v>195556</v>
      </c>
      <c r="C23" s="7" t="s">
        <v>0</v>
      </c>
      <c r="D23" s="18"/>
      <c r="E23" s="15">
        <f t="shared" si="0"/>
      </c>
      <c r="F23" s="8">
        <f t="shared" si="2"/>
        <v>196000</v>
      </c>
      <c r="G23" s="1"/>
      <c r="H23" s="11">
        <v>309850</v>
      </c>
      <c r="I23" s="7" t="s">
        <v>0</v>
      </c>
      <c r="J23" s="18"/>
      <c r="K23" s="15">
        <f t="shared" si="1"/>
      </c>
      <c r="L23" s="8">
        <f t="shared" si="3"/>
        <v>310000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">
      <c r="A24" s="1"/>
      <c r="B24" s="11">
        <v>910896</v>
      </c>
      <c r="C24" s="7" t="s">
        <v>0</v>
      </c>
      <c r="D24" s="18"/>
      <c r="E24" s="15">
        <f t="shared" si="0"/>
      </c>
      <c r="F24" s="8">
        <f t="shared" si="2"/>
        <v>911000</v>
      </c>
      <c r="G24" s="1"/>
      <c r="H24" s="11">
        <v>9639331</v>
      </c>
      <c r="I24" s="7" t="s">
        <v>0</v>
      </c>
      <c r="J24" s="18"/>
      <c r="K24" s="15">
        <f t="shared" si="1"/>
      </c>
      <c r="L24" s="8">
        <f t="shared" si="3"/>
        <v>9639000</v>
      </c>
      <c r="M24" s="23" t="s">
        <v>11</v>
      </c>
      <c r="N24" s="23"/>
      <c r="O24" s="21"/>
      <c r="P24" s="21"/>
      <c r="Q24" s="21"/>
      <c r="R24" s="1"/>
      <c r="S24" s="1"/>
      <c r="T24" s="1"/>
      <c r="U24" s="1"/>
      <c r="V24" s="1"/>
    </row>
    <row r="25" spans="1:22" ht="18.75" thickBot="1">
      <c r="A25" s="1"/>
      <c r="B25" s="12">
        <v>968476</v>
      </c>
      <c r="C25" s="13" t="s">
        <v>0</v>
      </c>
      <c r="D25" s="19"/>
      <c r="E25" s="16">
        <f t="shared" si="0"/>
      </c>
      <c r="F25" s="8">
        <f t="shared" si="2"/>
        <v>968000</v>
      </c>
      <c r="G25" s="1"/>
      <c r="H25" s="12">
        <v>4171661</v>
      </c>
      <c r="I25" s="13" t="s">
        <v>0</v>
      </c>
      <c r="J25" s="19"/>
      <c r="K25" s="16">
        <f t="shared" si="1"/>
      </c>
      <c r="L25" s="8">
        <f t="shared" si="3"/>
        <v>4172000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>
      <c r="A26" s="1"/>
      <c r="B26" s="3"/>
      <c r="C26" s="3"/>
      <c r="D26" s="3"/>
      <c r="E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>
      <c r="A27" s="1"/>
      <c r="B27" s="3"/>
      <c r="C27" s="3"/>
      <c r="D27" s="3"/>
      <c r="E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>
      <c r="A28" s="1"/>
      <c r="B28" s="3"/>
      <c r="C28" s="3"/>
      <c r="D28" s="3"/>
      <c r="E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>
      <c r="A29" s="1"/>
      <c r="B29" s="3"/>
      <c r="C29" s="3"/>
      <c r="D29" s="3"/>
      <c r="E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R32" s="1"/>
      <c r="S32" s="1"/>
      <c r="T32" s="1"/>
      <c r="U32" s="1"/>
      <c r="V32" s="1"/>
    </row>
  </sheetData>
  <sheetProtection password="91E0" sheet="1" objects="1" scenarios="1"/>
  <mergeCells count="3">
    <mergeCell ref="B2:L2"/>
    <mergeCell ref="N6:N15"/>
    <mergeCell ref="M24:N24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69" r:id="rId2"/>
  <headerFooter alignWithMargins="0">
    <oddFooter>&amp;R© 2009, Conny Emmerich, Koblenz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V32"/>
  <sheetViews>
    <sheetView showGridLines="0" showRowColHeaders="0" showZeros="0" showOutlineSymbols="0" zoomScale="97" zoomScaleNormal="97" zoomScalePageLayoutView="0" workbookViewId="0" topLeftCell="A1">
      <selection activeCell="D25" sqref="D25"/>
    </sheetView>
  </sheetViews>
  <sheetFormatPr defaultColWidth="11.57421875" defaultRowHeight="12.75"/>
  <cols>
    <col min="1" max="1" width="5.7109375" style="5" customWidth="1"/>
    <col min="2" max="2" width="15.7109375" style="5" customWidth="1"/>
    <col min="3" max="3" width="5.7109375" style="5" customWidth="1"/>
    <col min="4" max="4" width="15.7109375" style="5" customWidth="1"/>
    <col min="5" max="5" width="14.7109375" style="5" customWidth="1"/>
    <col min="6" max="6" width="11.57421875" style="5" hidden="1" customWidth="1"/>
    <col min="7" max="7" width="5.7109375" style="5" customWidth="1"/>
    <col min="8" max="8" width="15.7109375" style="5" customWidth="1"/>
    <col min="9" max="9" width="5.7109375" style="5" customWidth="1"/>
    <col min="10" max="10" width="15.7109375" style="5" customWidth="1"/>
    <col min="11" max="11" width="14.7109375" style="5" customWidth="1"/>
    <col min="12" max="12" width="11.57421875" style="5" hidden="1" customWidth="1"/>
    <col min="13" max="13" width="5.7109375" style="5" customWidth="1"/>
    <col min="14" max="14" width="20.7109375" style="5" customWidth="1"/>
    <col min="15" max="15" width="11.57421875" style="5" customWidth="1"/>
    <col min="16" max="16" width="15.00390625" style="5" customWidth="1"/>
    <col min="17" max="17" width="6.28125" style="5" customWidth="1"/>
    <col min="18" max="16384" width="11.57421875" style="5" customWidth="1"/>
  </cols>
  <sheetData>
    <row r="1" spans="1:2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">
      <c r="A2" s="1"/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thickBot="1">
      <c r="A5" s="1"/>
      <c r="B5" s="6"/>
      <c r="C5" s="2"/>
      <c r="D5" s="2"/>
      <c r="E5" s="3"/>
      <c r="F5" s="1"/>
      <c r="G5" s="1"/>
      <c r="H5" s="6"/>
      <c r="I5" s="2"/>
      <c r="J5" s="2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>
      <c r="A6" s="1"/>
      <c r="B6" s="9">
        <v>90863</v>
      </c>
      <c r="C6" s="10" t="s">
        <v>0</v>
      </c>
      <c r="D6" s="17"/>
      <c r="E6" s="14">
        <f aca="true" t="shared" si="0" ref="E6:E25">IF(D6="","",IF(D6=F6,"RICHTIG!","FALSCH!"))</f>
      </c>
      <c r="F6" s="8">
        <f>ROUND(B6,-4)</f>
        <v>90000</v>
      </c>
      <c r="G6" s="1"/>
      <c r="H6" s="9">
        <v>690820</v>
      </c>
      <c r="I6" s="10" t="s">
        <v>0</v>
      </c>
      <c r="J6" s="17"/>
      <c r="K6" s="14">
        <f aca="true" t="shared" si="1" ref="K6:K25">IF(J6="","",IF(J6=L6,"RICHTIG!","FALSCH!"))</f>
      </c>
      <c r="L6" s="8">
        <f>ROUND(H6,-4)</f>
        <v>690000</v>
      </c>
      <c r="M6" s="1"/>
      <c r="N6" s="24" t="s">
        <v>6</v>
      </c>
      <c r="O6" s="1"/>
      <c r="P6" s="1"/>
      <c r="Q6" s="1"/>
      <c r="R6" s="1"/>
      <c r="S6" s="1"/>
      <c r="T6" s="1"/>
      <c r="U6" s="1"/>
      <c r="V6" s="1"/>
    </row>
    <row r="7" spans="1:22" ht="18" customHeight="1">
      <c r="A7" s="1"/>
      <c r="B7" s="11">
        <v>42909</v>
      </c>
      <c r="C7" s="7" t="s">
        <v>0</v>
      </c>
      <c r="D7" s="18"/>
      <c r="E7" s="15">
        <f t="shared" si="0"/>
      </c>
      <c r="F7" s="8">
        <f aca="true" t="shared" si="2" ref="F7:F25">ROUND(B7,-4)</f>
        <v>40000</v>
      </c>
      <c r="G7" s="1"/>
      <c r="H7" s="11">
        <v>312939</v>
      </c>
      <c r="I7" s="7" t="s">
        <v>0</v>
      </c>
      <c r="J7" s="18"/>
      <c r="K7" s="15">
        <f t="shared" si="1"/>
      </c>
      <c r="L7" s="8">
        <f aca="true" t="shared" si="3" ref="L7:L25">ROUND(H7,-4)</f>
        <v>310000</v>
      </c>
      <c r="M7" s="1"/>
      <c r="N7" s="24"/>
      <c r="O7" s="1"/>
      <c r="P7" s="1"/>
      <c r="Q7" s="1"/>
      <c r="R7" s="1"/>
      <c r="S7" s="1"/>
      <c r="T7" s="1"/>
      <c r="U7" s="1"/>
      <c r="V7" s="1"/>
    </row>
    <row r="8" spans="1:22" ht="18" customHeight="1">
      <c r="A8" s="1"/>
      <c r="B8" s="11">
        <v>40934</v>
      </c>
      <c r="C8" s="7" t="s">
        <v>0</v>
      </c>
      <c r="D8" s="18"/>
      <c r="E8" s="15">
        <f t="shared" si="0"/>
      </c>
      <c r="F8" s="8">
        <f t="shared" si="2"/>
        <v>40000</v>
      </c>
      <c r="G8" s="1"/>
      <c r="H8" s="11">
        <v>863553</v>
      </c>
      <c r="I8" s="7" t="s">
        <v>0</v>
      </c>
      <c r="J8" s="18"/>
      <c r="K8" s="15">
        <f t="shared" si="1"/>
      </c>
      <c r="L8" s="8">
        <f t="shared" si="3"/>
        <v>860000</v>
      </c>
      <c r="M8" s="1"/>
      <c r="N8" s="24"/>
      <c r="O8" s="1"/>
      <c r="P8" s="1"/>
      <c r="Q8" s="1"/>
      <c r="R8" s="1"/>
      <c r="S8" s="1"/>
      <c r="T8" s="1"/>
      <c r="U8" s="1"/>
      <c r="V8" s="1"/>
    </row>
    <row r="9" spans="1:22" ht="18" customHeight="1">
      <c r="A9" s="1"/>
      <c r="B9" s="11">
        <v>83189</v>
      </c>
      <c r="C9" s="7" t="s">
        <v>0</v>
      </c>
      <c r="D9" s="18"/>
      <c r="E9" s="15">
        <f t="shared" si="0"/>
      </c>
      <c r="F9" s="8">
        <f t="shared" si="2"/>
        <v>80000</v>
      </c>
      <c r="G9" s="1"/>
      <c r="H9" s="11">
        <v>218440</v>
      </c>
      <c r="I9" s="7" t="s">
        <v>0</v>
      </c>
      <c r="J9" s="18"/>
      <c r="K9" s="15">
        <f t="shared" si="1"/>
      </c>
      <c r="L9" s="8">
        <f t="shared" si="3"/>
        <v>220000</v>
      </c>
      <c r="M9" s="1"/>
      <c r="N9" s="24"/>
      <c r="O9" s="1"/>
      <c r="P9" s="1"/>
      <c r="Q9" s="1"/>
      <c r="R9" s="1"/>
      <c r="S9" s="1"/>
      <c r="T9" s="1"/>
      <c r="U9" s="1"/>
      <c r="V9" s="1"/>
    </row>
    <row r="10" spans="1:22" ht="18" customHeight="1">
      <c r="A10" s="1"/>
      <c r="B10" s="11">
        <v>48905</v>
      </c>
      <c r="C10" s="7" t="s">
        <v>0</v>
      </c>
      <c r="D10" s="18"/>
      <c r="E10" s="15">
        <f t="shared" si="0"/>
      </c>
      <c r="F10" s="8">
        <f t="shared" si="2"/>
        <v>50000</v>
      </c>
      <c r="G10" s="1"/>
      <c r="H10" s="11">
        <v>809814</v>
      </c>
      <c r="I10" s="7" t="s">
        <v>0</v>
      </c>
      <c r="J10" s="18"/>
      <c r="K10" s="15">
        <f t="shared" si="1"/>
      </c>
      <c r="L10" s="8">
        <f t="shared" si="3"/>
        <v>810000</v>
      </c>
      <c r="M10" s="1"/>
      <c r="N10" s="24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1"/>
      <c r="B11" s="11">
        <v>4188</v>
      </c>
      <c r="C11" s="7" t="s">
        <v>0</v>
      </c>
      <c r="D11" s="18"/>
      <c r="E11" s="15">
        <f t="shared" si="0"/>
      </c>
      <c r="F11" s="8">
        <f t="shared" si="2"/>
        <v>0</v>
      </c>
      <c r="G11" s="1"/>
      <c r="H11" s="11">
        <v>5351197</v>
      </c>
      <c r="I11" s="7" t="s">
        <v>0</v>
      </c>
      <c r="J11" s="18"/>
      <c r="K11" s="15">
        <f t="shared" si="1"/>
      </c>
      <c r="L11" s="8">
        <f t="shared" si="3"/>
        <v>5350000</v>
      </c>
      <c r="M11" s="1"/>
      <c r="N11" s="24"/>
      <c r="O11" s="1"/>
      <c r="P11" s="1"/>
      <c r="Q11" s="1"/>
      <c r="R11" s="1"/>
      <c r="S11" s="1"/>
      <c r="T11" s="1"/>
      <c r="U11" s="1"/>
      <c r="V11" s="1"/>
    </row>
    <row r="12" spans="1:22" ht="18" customHeight="1">
      <c r="A12" s="1"/>
      <c r="B12" s="11">
        <v>26494</v>
      </c>
      <c r="C12" s="7" t="s">
        <v>0</v>
      </c>
      <c r="D12" s="18"/>
      <c r="E12" s="15">
        <f t="shared" si="0"/>
      </c>
      <c r="F12" s="8">
        <f t="shared" si="2"/>
        <v>30000</v>
      </c>
      <c r="G12" s="1"/>
      <c r="H12" s="11">
        <v>8408342</v>
      </c>
      <c r="I12" s="7" t="s">
        <v>0</v>
      </c>
      <c r="J12" s="18"/>
      <c r="K12" s="15">
        <f t="shared" si="1"/>
      </c>
      <c r="L12" s="8">
        <f t="shared" si="3"/>
        <v>8410000</v>
      </c>
      <c r="M12" s="1"/>
      <c r="N12" s="24"/>
      <c r="O12" s="1"/>
      <c r="P12" s="1"/>
      <c r="Q12" s="1"/>
      <c r="R12" s="1"/>
      <c r="S12" s="1"/>
      <c r="T12" s="1"/>
      <c r="U12" s="1"/>
      <c r="V12" s="1"/>
    </row>
    <row r="13" spans="1:22" ht="17.25" customHeight="1">
      <c r="A13" s="1"/>
      <c r="B13" s="11">
        <v>11326</v>
      </c>
      <c r="C13" s="7" t="s">
        <v>0</v>
      </c>
      <c r="D13" s="18"/>
      <c r="E13" s="15">
        <f t="shared" si="0"/>
      </c>
      <c r="F13" s="8">
        <f t="shared" si="2"/>
        <v>10000</v>
      </c>
      <c r="G13" s="1"/>
      <c r="H13" s="11">
        <v>2196154</v>
      </c>
      <c r="I13" s="7" t="s">
        <v>0</v>
      </c>
      <c r="J13" s="18"/>
      <c r="K13" s="15">
        <f t="shared" si="1"/>
      </c>
      <c r="L13" s="8">
        <f t="shared" si="3"/>
        <v>2200000</v>
      </c>
      <c r="M13" s="1"/>
      <c r="N13" s="24"/>
      <c r="O13" s="4"/>
      <c r="P13" s="4"/>
      <c r="Q13" s="4"/>
      <c r="R13" s="1"/>
      <c r="S13" s="1"/>
      <c r="T13" s="1"/>
      <c r="U13" s="1"/>
      <c r="V13" s="1"/>
    </row>
    <row r="14" spans="1:22" ht="18" customHeight="1">
      <c r="A14" s="1"/>
      <c r="B14" s="11">
        <v>82811</v>
      </c>
      <c r="C14" s="7" t="s">
        <v>0</v>
      </c>
      <c r="D14" s="18"/>
      <c r="E14" s="15">
        <f t="shared" si="0"/>
      </c>
      <c r="F14" s="8">
        <f t="shared" si="2"/>
        <v>80000</v>
      </c>
      <c r="G14" s="1"/>
      <c r="H14" s="11">
        <v>8178183</v>
      </c>
      <c r="I14" s="7" t="s">
        <v>0</v>
      </c>
      <c r="J14" s="18"/>
      <c r="K14" s="15">
        <f t="shared" si="1"/>
      </c>
      <c r="L14" s="8">
        <f t="shared" si="3"/>
        <v>8180000</v>
      </c>
      <c r="M14" s="1"/>
      <c r="N14" s="24"/>
      <c r="O14" s="4"/>
      <c r="P14" s="4"/>
      <c r="Q14" s="4"/>
      <c r="R14" s="1"/>
      <c r="S14" s="1"/>
      <c r="T14" s="1"/>
      <c r="U14" s="1"/>
      <c r="V14" s="1"/>
    </row>
    <row r="15" spans="1:22" ht="18" customHeight="1">
      <c r="A15" s="1"/>
      <c r="B15" s="11">
        <v>34019</v>
      </c>
      <c r="C15" s="7" t="s">
        <v>0</v>
      </c>
      <c r="D15" s="18"/>
      <c r="E15" s="15">
        <f t="shared" si="0"/>
      </c>
      <c r="F15" s="8">
        <f t="shared" si="2"/>
        <v>30000</v>
      </c>
      <c r="G15" s="1"/>
      <c r="H15" s="11">
        <v>1165239</v>
      </c>
      <c r="I15" s="7" t="s">
        <v>0</v>
      </c>
      <c r="J15" s="18"/>
      <c r="K15" s="15">
        <f t="shared" si="1"/>
      </c>
      <c r="L15" s="8">
        <f t="shared" si="3"/>
        <v>1170000</v>
      </c>
      <c r="M15" s="1"/>
      <c r="N15" s="24"/>
      <c r="O15" s="4"/>
      <c r="P15" s="4"/>
      <c r="Q15" s="4"/>
      <c r="R15" s="1"/>
      <c r="S15" s="1"/>
      <c r="T15" s="1"/>
      <c r="U15" s="1"/>
      <c r="V15" s="1"/>
    </row>
    <row r="16" spans="1:22" ht="18" customHeight="1">
      <c r="A16" s="1"/>
      <c r="B16" s="11">
        <v>84556</v>
      </c>
      <c r="C16" s="7" t="s">
        <v>0</v>
      </c>
      <c r="D16" s="18"/>
      <c r="E16" s="15">
        <f t="shared" si="0"/>
      </c>
      <c r="F16" s="8">
        <f t="shared" si="2"/>
        <v>80000</v>
      </c>
      <c r="G16" s="1"/>
      <c r="H16" s="11">
        <v>5601139</v>
      </c>
      <c r="I16" s="7" t="s">
        <v>0</v>
      </c>
      <c r="J16" s="18"/>
      <c r="K16" s="15">
        <f t="shared" si="1"/>
      </c>
      <c r="L16" s="8">
        <f t="shared" si="3"/>
        <v>5600000</v>
      </c>
      <c r="M16" s="1"/>
      <c r="N16" s="1"/>
      <c r="O16" s="4"/>
      <c r="P16" s="4"/>
      <c r="Q16" s="4"/>
      <c r="R16" s="1"/>
      <c r="S16" s="1"/>
      <c r="T16" s="1"/>
      <c r="U16" s="1"/>
      <c r="V16" s="1"/>
    </row>
    <row r="17" spans="1:22" ht="18" customHeight="1">
      <c r="A17" s="1"/>
      <c r="B17" s="11">
        <v>55701</v>
      </c>
      <c r="C17" s="7" t="s">
        <v>0</v>
      </c>
      <c r="D17" s="18"/>
      <c r="E17" s="15">
        <f t="shared" si="0"/>
      </c>
      <c r="F17" s="8">
        <f t="shared" si="2"/>
        <v>60000</v>
      </c>
      <c r="G17" s="1"/>
      <c r="H17" s="11">
        <v>4521786</v>
      </c>
      <c r="I17" s="7" t="s">
        <v>0</v>
      </c>
      <c r="J17" s="18"/>
      <c r="K17" s="15">
        <f t="shared" si="1"/>
      </c>
      <c r="L17" s="8">
        <f t="shared" si="3"/>
        <v>4520000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>
      <c r="A18" s="1"/>
      <c r="B18" s="11">
        <v>12434</v>
      </c>
      <c r="C18" s="7" t="s">
        <v>0</v>
      </c>
      <c r="D18" s="18"/>
      <c r="E18" s="15">
        <f t="shared" si="0"/>
      </c>
      <c r="F18" s="8">
        <f t="shared" si="2"/>
        <v>10000</v>
      </c>
      <c r="G18" s="1"/>
      <c r="H18" s="11">
        <v>9040608</v>
      </c>
      <c r="I18" s="7" t="s">
        <v>0</v>
      </c>
      <c r="J18" s="18"/>
      <c r="K18" s="15">
        <f t="shared" si="1"/>
      </c>
      <c r="L18" s="8">
        <f t="shared" si="3"/>
        <v>9040000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">
      <c r="A19" s="1"/>
      <c r="B19" s="11">
        <v>41238</v>
      </c>
      <c r="C19" s="7" t="s">
        <v>0</v>
      </c>
      <c r="D19" s="18"/>
      <c r="E19" s="15">
        <f t="shared" si="0"/>
      </c>
      <c r="F19" s="8">
        <f t="shared" si="2"/>
        <v>40000</v>
      </c>
      <c r="G19" s="1"/>
      <c r="H19" s="11">
        <v>5773949</v>
      </c>
      <c r="I19" s="7" t="s">
        <v>0</v>
      </c>
      <c r="J19" s="18"/>
      <c r="K19" s="15">
        <f t="shared" si="1"/>
      </c>
      <c r="L19" s="8">
        <f t="shared" si="3"/>
        <v>5770000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">
      <c r="A20" s="1"/>
      <c r="B20" s="11">
        <v>50374</v>
      </c>
      <c r="C20" s="7" t="s">
        <v>0</v>
      </c>
      <c r="D20" s="18"/>
      <c r="E20" s="15">
        <f t="shared" si="0"/>
      </c>
      <c r="F20" s="8">
        <f t="shared" si="2"/>
        <v>50000</v>
      </c>
      <c r="G20" s="1"/>
      <c r="H20" s="11">
        <v>7643116</v>
      </c>
      <c r="I20" s="7" t="s">
        <v>0</v>
      </c>
      <c r="J20" s="18"/>
      <c r="K20" s="15">
        <f t="shared" si="1"/>
      </c>
      <c r="L20" s="8">
        <f t="shared" si="3"/>
        <v>7640000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">
      <c r="A21" s="1"/>
      <c r="B21" s="11">
        <v>274851</v>
      </c>
      <c r="C21" s="7" t="s">
        <v>0</v>
      </c>
      <c r="D21" s="18"/>
      <c r="E21" s="15">
        <f t="shared" si="0"/>
      </c>
      <c r="F21" s="8">
        <f t="shared" si="2"/>
        <v>270000</v>
      </c>
      <c r="G21" s="1"/>
      <c r="H21" s="11">
        <v>9199663</v>
      </c>
      <c r="I21" s="7" t="s">
        <v>0</v>
      </c>
      <c r="J21" s="18"/>
      <c r="K21" s="15">
        <f t="shared" si="1"/>
      </c>
      <c r="L21" s="8">
        <f t="shared" si="3"/>
        <v>9200000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>
      <c r="A22" s="1"/>
      <c r="B22" s="11">
        <v>687753</v>
      </c>
      <c r="C22" s="7" t="s">
        <v>0</v>
      </c>
      <c r="D22" s="18"/>
      <c r="E22" s="15">
        <f t="shared" si="0"/>
      </c>
      <c r="F22" s="8">
        <f t="shared" si="2"/>
        <v>690000</v>
      </c>
      <c r="G22" s="1"/>
      <c r="H22" s="11">
        <v>3414431</v>
      </c>
      <c r="I22" s="7" t="s">
        <v>0</v>
      </c>
      <c r="J22" s="18"/>
      <c r="K22" s="15">
        <f t="shared" si="1"/>
      </c>
      <c r="L22" s="8">
        <f t="shared" si="3"/>
        <v>3410000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>
      <c r="A23" s="1"/>
      <c r="B23" s="11">
        <v>693133</v>
      </c>
      <c r="C23" s="7" t="s">
        <v>0</v>
      </c>
      <c r="D23" s="18"/>
      <c r="E23" s="15">
        <f t="shared" si="0"/>
      </c>
      <c r="F23" s="8">
        <f t="shared" si="2"/>
        <v>690000</v>
      </c>
      <c r="G23" s="1"/>
      <c r="H23" s="11">
        <v>1959292</v>
      </c>
      <c r="I23" s="7" t="s">
        <v>0</v>
      </c>
      <c r="J23" s="18"/>
      <c r="K23" s="15">
        <f t="shared" si="1"/>
      </c>
      <c r="L23" s="8">
        <f t="shared" si="3"/>
        <v>1960000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">
      <c r="A24" s="1"/>
      <c r="B24" s="11">
        <v>379023</v>
      </c>
      <c r="C24" s="7" t="s">
        <v>0</v>
      </c>
      <c r="D24" s="18"/>
      <c r="E24" s="15">
        <f t="shared" si="0"/>
      </c>
      <c r="F24" s="8">
        <f t="shared" si="2"/>
        <v>380000</v>
      </c>
      <c r="G24" s="1"/>
      <c r="H24" s="11">
        <v>9342189</v>
      </c>
      <c r="I24" s="7" t="s">
        <v>0</v>
      </c>
      <c r="J24" s="18"/>
      <c r="K24" s="15">
        <f t="shared" si="1"/>
      </c>
      <c r="L24" s="8">
        <f t="shared" si="3"/>
        <v>9340000</v>
      </c>
      <c r="M24" s="23" t="s">
        <v>11</v>
      </c>
      <c r="N24" s="23"/>
      <c r="O24" s="21"/>
      <c r="P24" s="21"/>
      <c r="Q24" s="21"/>
      <c r="R24" s="1"/>
      <c r="S24" s="1"/>
      <c r="T24" s="1"/>
      <c r="U24" s="1"/>
      <c r="V24" s="1"/>
    </row>
    <row r="25" spans="1:22" ht="18.75" thickBot="1">
      <c r="A25" s="1"/>
      <c r="B25" s="12">
        <v>510174</v>
      </c>
      <c r="C25" s="13" t="s">
        <v>0</v>
      </c>
      <c r="D25" s="19"/>
      <c r="E25" s="16">
        <f t="shared" si="0"/>
      </c>
      <c r="F25" s="8">
        <f t="shared" si="2"/>
        <v>510000</v>
      </c>
      <c r="G25" s="1"/>
      <c r="H25" s="12">
        <v>3203751</v>
      </c>
      <c r="I25" s="13" t="s">
        <v>0</v>
      </c>
      <c r="J25" s="19"/>
      <c r="K25" s="16">
        <f t="shared" si="1"/>
      </c>
      <c r="L25" s="8">
        <f t="shared" si="3"/>
        <v>3200000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>
      <c r="A26" s="1"/>
      <c r="B26" s="3"/>
      <c r="C26" s="3"/>
      <c r="D26" s="3"/>
      <c r="E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>
      <c r="A27" s="1"/>
      <c r="B27" s="3"/>
      <c r="C27" s="3"/>
      <c r="D27" s="3"/>
      <c r="E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>
      <c r="A28" s="1"/>
      <c r="B28" s="3"/>
      <c r="C28" s="3"/>
      <c r="D28" s="3"/>
      <c r="E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>
      <c r="A29" s="1"/>
      <c r="B29" s="3"/>
      <c r="C29" s="3"/>
      <c r="D29" s="3"/>
      <c r="E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R32" s="1"/>
      <c r="S32" s="1"/>
      <c r="T32" s="1"/>
      <c r="U32" s="1"/>
      <c r="V32" s="1"/>
    </row>
  </sheetData>
  <sheetProtection password="91E0" sheet="1" objects="1" scenarios="1"/>
  <mergeCells count="3">
    <mergeCell ref="B2:L2"/>
    <mergeCell ref="N6:N15"/>
    <mergeCell ref="M24:N24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69" r:id="rId2"/>
  <headerFooter alignWithMargins="0">
    <oddFooter>&amp;R© 2009, Conny Emmerich, Koblenz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V32"/>
  <sheetViews>
    <sheetView showGridLines="0" showRowColHeaders="0" showZeros="0" showOutlineSymbols="0" zoomScale="97" zoomScaleNormal="97" zoomScalePageLayoutView="0" workbookViewId="0" topLeftCell="A1">
      <selection activeCell="D25" sqref="D25"/>
    </sheetView>
  </sheetViews>
  <sheetFormatPr defaultColWidth="11.57421875" defaultRowHeight="12.75"/>
  <cols>
    <col min="1" max="1" width="5.7109375" style="5" customWidth="1"/>
    <col min="2" max="2" width="15.7109375" style="5" customWidth="1"/>
    <col min="3" max="3" width="5.7109375" style="5" customWidth="1"/>
    <col min="4" max="4" width="15.7109375" style="5" customWidth="1"/>
    <col min="5" max="5" width="14.7109375" style="5" customWidth="1"/>
    <col min="6" max="6" width="11.57421875" style="5" hidden="1" customWidth="1"/>
    <col min="7" max="7" width="5.7109375" style="5" customWidth="1"/>
    <col min="8" max="8" width="15.7109375" style="5" customWidth="1"/>
    <col min="9" max="9" width="5.7109375" style="5" customWidth="1"/>
    <col min="10" max="10" width="15.7109375" style="5" customWidth="1"/>
    <col min="11" max="11" width="14.7109375" style="5" customWidth="1"/>
    <col min="12" max="12" width="11.57421875" style="5" hidden="1" customWidth="1"/>
    <col min="13" max="13" width="5.7109375" style="5" customWidth="1"/>
    <col min="14" max="14" width="20.7109375" style="5" customWidth="1"/>
    <col min="15" max="15" width="11.57421875" style="5" customWidth="1"/>
    <col min="16" max="16" width="15.00390625" style="5" customWidth="1"/>
    <col min="17" max="17" width="6.28125" style="5" customWidth="1"/>
    <col min="18" max="16384" width="11.57421875" style="5" customWidth="1"/>
  </cols>
  <sheetData>
    <row r="1" spans="1:2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">
      <c r="A2" s="1"/>
      <c r="B2" s="22" t="s">
        <v>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thickBot="1">
      <c r="A5" s="1"/>
      <c r="B5" s="6"/>
      <c r="C5" s="2"/>
      <c r="D5" s="2"/>
      <c r="E5" s="3"/>
      <c r="F5" s="1"/>
      <c r="G5" s="1"/>
      <c r="H5" s="6"/>
      <c r="I5" s="2"/>
      <c r="J5" s="2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>
      <c r="A6" s="1"/>
      <c r="B6" s="9">
        <v>449641</v>
      </c>
      <c r="C6" s="10" t="s">
        <v>0</v>
      </c>
      <c r="D6" s="17"/>
      <c r="E6" s="14">
        <f aca="true" t="shared" si="0" ref="E6:E25">IF(D6="","",IF(D6=F6,"RICHTIG!","FALSCH!"))</f>
      </c>
      <c r="F6" s="8">
        <f>ROUND(B6,-5)</f>
        <v>400000</v>
      </c>
      <c r="G6" s="1"/>
      <c r="H6" s="9">
        <v>3989301</v>
      </c>
      <c r="I6" s="10" t="s">
        <v>0</v>
      </c>
      <c r="J6" s="17"/>
      <c r="K6" s="14">
        <f aca="true" t="shared" si="1" ref="K6:K25">IF(J6="","",IF(J6=L6,"RICHTIG!","FALSCH!"))</f>
      </c>
      <c r="L6" s="8">
        <f>ROUND(H6,-5)</f>
        <v>4000000</v>
      </c>
      <c r="M6" s="1"/>
      <c r="N6" s="24" t="s">
        <v>10</v>
      </c>
      <c r="O6" s="1"/>
      <c r="P6" s="1"/>
      <c r="Q6" s="1"/>
      <c r="R6" s="1"/>
      <c r="S6" s="1"/>
      <c r="T6" s="1"/>
      <c r="U6" s="1"/>
      <c r="V6" s="1"/>
    </row>
    <row r="7" spans="1:22" ht="18" customHeight="1">
      <c r="A7" s="1"/>
      <c r="B7" s="11">
        <v>44851</v>
      </c>
      <c r="C7" s="7" t="s">
        <v>0</v>
      </c>
      <c r="D7" s="18"/>
      <c r="E7" s="15">
        <f t="shared" si="0"/>
      </c>
      <c r="F7" s="8">
        <f aca="true" t="shared" si="2" ref="F7:F25">ROUND(B7,-5)</f>
        <v>0</v>
      </c>
      <c r="G7" s="1"/>
      <c r="H7" s="11">
        <v>1498060</v>
      </c>
      <c r="I7" s="7" t="s">
        <v>0</v>
      </c>
      <c r="J7" s="18"/>
      <c r="K7" s="15">
        <f t="shared" si="1"/>
      </c>
      <c r="L7" s="8">
        <f aca="true" t="shared" si="3" ref="L7:L25">ROUND(H7,-5)</f>
        <v>1500000</v>
      </c>
      <c r="M7" s="1"/>
      <c r="N7" s="24"/>
      <c r="O7" s="1"/>
      <c r="P7" s="1"/>
      <c r="Q7" s="1"/>
      <c r="R7" s="1"/>
      <c r="S7" s="1"/>
      <c r="T7" s="1"/>
      <c r="U7" s="1"/>
      <c r="V7" s="1"/>
    </row>
    <row r="8" spans="1:22" ht="18" customHeight="1">
      <c r="A8" s="1"/>
      <c r="B8" s="11">
        <v>989942</v>
      </c>
      <c r="C8" s="7" t="s">
        <v>0</v>
      </c>
      <c r="D8" s="18"/>
      <c r="E8" s="15">
        <f t="shared" si="0"/>
      </c>
      <c r="F8" s="8">
        <f t="shared" si="2"/>
        <v>1000000</v>
      </c>
      <c r="G8" s="1"/>
      <c r="H8" s="11">
        <v>3306100</v>
      </c>
      <c r="I8" s="7" t="s">
        <v>0</v>
      </c>
      <c r="J8" s="18"/>
      <c r="K8" s="15">
        <f t="shared" si="1"/>
      </c>
      <c r="L8" s="8">
        <f t="shared" si="3"/>
        <v>3300000</v>
      </c>
      <c r="M8" s="1"/>
      <c r="N8" s="24"/>
      <c r="O8" s="1"/>
      <c r="P8" s="1"/>
      <c r="Q8" s="1"/>
      <c r="R8" s="1"/>
      <c r="S8" s="1"/>
      <c r="T8" s="1"/>
      <c r="U8" s="1"/>
      <c r="V8" s="1"/>
    </row>
    <row r="9" spans="1:22" ht="18" customHeight="1">
      <c r="A9" s="1"/>
      <c r="B9" s="11">
        <v>53404</v>
      </c>
      <c r="C9" s="7" t="s">
        <v>0</v>
      </c>
      <c r="D9" s="18"/>
      <c r="E9" s="15">
        <f t="shared" si="0"/>
      </c>
      <c r="F9" s="8">
        <f t="shared" si="2"/>
        <v>100000</v>
      </c>
      <c r="G9" s="1"/>
      <c r="H9" s="11">
        <v>9383644</v>
      </c>
      <c r="I9" s="7" t="s">
        <v>0</v>
      </c>
      <c r="J9" s="18"/>
      <c r="K9" s="15">
        <f t="shared" si="1"/>
      </c>
      <c r="L9" s="8">
        <f t="shared" si="3"/>
        <v>9400000</v>
      </c>
      <c r="M9" s="1"/>
      <c r="N9" s="24"/>
      <c r="O9" s="1"/>
      <c r="P9" s="1"/>
      <c r="Q9" s="1"/>
      <c r="R9" s="1"/>
      <c r="S9" s="1"/>
      <c r="T9" s="1"/>
      <c r="U9" s="1"/>
      <c r="V9" s="1"/>
    </row>
    <row r="10" spans="1:22" ht="18" customHeight="1">
      <c r="A10" s="1"/>
      <c r="B10" s="11">
        <v>987660</v>
      </c>
      <c r="C10" s="7" t="s">
        <v>0</v>
      </c>
      <c r="D10" s="18"/>
      <c r="E10" s="15">
        <f t="shared" si="0"/>
      </c>
      <c r="F10" s="8">
        <f t="shared" si="2"/>
        <v>1000000</v>
      </c>
      <c r="G10" s="1"/>
      <c r="H10" s="11">
        <v>1909423</v>
      </c>
      <c r="I10" s="7" t="s">
        <v>0</v>
      </c>
      <c r="J10" s="18"/>
      <c r="K10" s="15">
        <f t="shared" si="1"/>
      </c>
      <c r="L10" s="8">
        <f t="shared" si="3"/>
        <v>1900000</v>
      </c>
      <c r="M10" s="1"/>
      <c r="N10" s="24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1"/>
      <c r="B11" s="11">
        <v>985850</v>
      </c>
      <c r="C11" s="7" t="s">
        <v>0</v>
      </c>
      <c r="D11" s="18"/>
      <c r="E11" s="15">
        <f t="shared" si="0"/>
      </c>
      <c r="F11" s="8">
        <f t="shared" si="2"/>
        <v>1000000</v>
      </c>
      <c r="G11" s="1"/>
      <c r="H11" s="11">
        <v>93720940</v>
      </c>
      <c r="I11" s="7" t="s">
        <v>0</v>
      </c>
      <c r="J11" s="18"/>
      <c r="K11" s="15">
        <f t="shared" si="1"/>
      </c>
      <c r="L11" s="8">
        <f t="shared" si="3"/>
        <v>93700000</v>
      </c>
      <c r="M11" s="1"/>
      <c r="N11" s="24"/>
      <c r="O11" s="1"/>
      <c r="P11" s="1"/>
      <c r="Q11" s="1"/>
      <c r="R11" s="1"/>
      <c r="S11" s="1"/>
      <c r="T11" s="1"/>
      <c r="U11" s="1"/>
      <c r="V11" s="1"/>
    </row>
    <row r="12" spans="1:22" ht="18">
      <c r="A12" s="1"/>
      <c r="B12" s="11">
        <v>290114</v>
      </c>
      <c r="C12" s="7" t="s">
        <v>0</v>
      </c>
      <c r="D12" s="18"/>
      <c r="E12" s="15">
        <f t="shared" si="0"/>
      </c>
      <c r="F12" s="8">
        <f t="shared" si="2"/>
        <v>300000</v>
      </c>
      <c r="G12" s="1"/>
      <c r="H12" s="11">
        <v>25796488</v>
      </c>
      <c r="I12" s="7" t="s">
        <v>0</v>
      </c>
      <c r="J12" s="18"/>
      <c r="K12" s="15">
        <f t="shared" si="1"/>
      </c>
      <c r="L12" s="8">
        <f t="shared" si="3"/>
        <v>25800000</v>
      </c>
      <c r="M12" s="1"/>
      <c r="N12" s="24"/>
      <c r="O12" s="1"/>
      <c r="P12" s="1"/>
      <c r="Q12" s="1"/>
      <c r="R12" s="1"/>
      <c r="S12" s="1"/>
      <c r="T12" s="1"/>
      <c r="U12" s="1"/>
      <c r="V12" s="1"/>
    </row>
    <row r="13" spans="1:22" ht="17.25" customHeight="1">
      <c r="A13" s="1"/>
      <c r="B13" s="11">
        <v>975163</v>
      </c>
      <c r="C13" s="7" t="s">
        <v>0</v>
      </c>
      <c r="D13" s="18"/>
      <c r="E13" s="15">
        <f t="shared" si="0"/>
      </c>
      <c r="F13" s="8">
        <f t="shared" si="2"/>
        <v>1000000</v>
      </c>
      <c r="G13" s="1"/>
      <c r="H13" s="11">
        <v>58045252</v>
      </c>
      <c r="I13" s="7" t="s">
        <v>0</v>
      </c>
      <c r="J13" s="18"/>
      <c r="K13" s="15">
        <f t="shared" si="1"/>
      </c>
      <c r="L13" s="8">
        <f t="shared" si="3"/>
        <v>58000000</v>
      </c>
      <c r="M13" s="1"/>
      <c r="N13" s="24"/>
      <c r="O13" s="4"/>
      <c r="P13" s="4"/>
      <c r="Q13" s="4"/>
      <c r="R13" s="1"/>
      <c r="S13" s="1"/>
      <c r="T13" s="1"/>
      <c r="U13" s="1"/>
      <c r="V13" s="1"/>
    </row>
    <row r="14" spans="1:22" ht="18">
      <c r="A14" s="1"/>
      <c r="B14" s="11">
        <v>506933</v>
      </c>
      <c r="C14" s="7" t="s">
        <v>0</v>
      </c>
      <c r="D14" s="18"/>
      <c r="E14" s="15">
        <f t="shared" si="0"/>
      </c>
      <c r="F14" s="8">
        <f t="shared" si="2"/>
        <v>500000</v>
      </c>
      <c r="G14" s="1"/>
      <c r="H14" s="11">
        <v>97050156</v>
      </c>
      <c r="I14" s="7" t="s">
        <v>0</v>
      </c>
      <c r="J14" s="18"/>
      <c r="K14" s="15">
        <f t="shared" si="1"/>
      </c>
      <c r="L14" s="8">
        <f t="shared" si="3"/>
        <v>97100000</v>
      </c>
      <c r="M14" s="1"/>
      <c r="N14" s="24"/>
      <c r="O14" s="4"/>
      <c r="P14" s="4"/>
      <c r="Q14" s="4"/>
      <c r="R14" s="1"/>
      <c r="S14" s="1"/>
      <c r="T14" s="1"/>
      <c r="U14" s="1"/>
      <c r="V14" s="1"/>
    </row>
    <row r="15" spans="1:22" ht="18">
      <c r="A15" s="1"/>
      <c r="B15" s="11">
        <v>17024</v>
      </c>
      <c r="C15" s="7" t="s">
        <v>0</v>
      </c>
      <c r="D15" s="18"/>
      <c r="E15" s="15">
        <f t="shared" si="0"/>
      </c>
      <c r="F15" s="8">
        <f t="shared" si="2"/>
        <v>0</v>
      </c>
      <c r="G15" s="1"/>
      <c r="H15" s="11">
        <v>80378578</v>
      </c>
      <c r="I15" s="7" t="s">
        <v>0</v>
      </c>
      <c r="J15" s="18"/>
      <c r="K15" s="15">
        <f t="shared" si="1"/>
      </c>
      <c r="L15" s="8">
        <f t="shared" si="3"/>
        <v>80400000</v>
      </c>
      <c r="M15" s="1"/>
      <c r="N15" s="24"/>
      <c r="O15" s="4"/>
      <c r="P15" s="4"/>
      <c r="Q15" s="4"/>
      <c r="R15" s="1"/>
      <c r="S15" s="1"/>
      <c r="T15" s="1"/>
      <c r="U15" s="1"/>
      <c r="V15" s="1"/>
    </row>
    <row r="16" spans="1:22" ht="18">
      <c r="A16" s="1"/>
      <c r="B16" s="11">
        <v>406327</v>
      </c>
      <c r="C16" s="7" t="s">
        <v>0</v>
      </c>
      <c r="D16" s="18"/>
      <c r="E16" s="15">
        <f t="shared" si="0"/>
      </c>
      <c r="F16" s="8">
        <f t="shared" si="2"/>
        <v>400000</v>
      </c>
      <c r="G16" s="1"/>
      <c r="H16" s="11">
        <v>45303809</v>
      </c>
      <c r="I16" s="7" t="s">
        <v>0</v>
      </c>
      <c r="J16" s="18"/>
      <c r="K16" s="15">
        <f t="shared" si="1"/>
      </c>
      <c r="L16" s="8">
        <f t="shared" si="3"/>
        <v>45300000</v>
      </c>
      <c r="M16" s="1"/>
      <c r="N16" s="4"/>
      <c r="O16" s="4"/>
      <c r="P16" s="4"/>
      <c r="Q16" s="4"/>
      <c r="R16" s="1"/>
      <c r="S16" s="1"/>
      <c r="T16" s="1"/>
      <c r="U16" s="1"/>
      <c r="V16" s="1"/>
    </row>
    <row r="17" spans="1:22" ht="18">
      <c r="A17" s="1"/>
      <c r="B17" s="11">
        <v>274234</v>
      </c>
      <c r="C17" s="7" t="s">
        <v>0</v>
      </c>
      <c r="D17" s="18"/>
      <c r="E17" s="15">
        <f t="shared" si="0"/>
      </c>
      <c r="F17" s="8">
        <f t="shared" si="2"/>
        <v>300000</v>
      </c>
      <c r="G17" s="1"/>
      <c r="H17" s="11">
        <v>58589289</v>
      </c>
      <c r="I17" s="7" t="s">
        <v>0</v>
      </c>
      <c r="J17" s="18"/>
      <c r="K17" s="15">
        <f t="shared" si="1"/>
      </c>
      <c r="L17" s="8">
        <f t="shared" si="3"/>
        <v>58600000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>
      <c r="A18" s="1"/>
      <c r="B18" s="11">
        <v>865665</v>
      </c>
      <c r="C18" s="7" t="s">
        <v>0</v>
      </c>
      <c r="D18" s="18"/>
      <c r="E18" s="15">
        <f t="shared" si="0"/>
      </c>
      <c r="F18" s="8">
        <f t="shared" si="2"/>
        <v>900000</v>
      </c>
      <c r="G18" s="1"/>
      <c r="H18" s="11">
        <v>93988363</v>
      </c>
      <c r="I18" s="7" t="s">
        <v>0</v>
      </c>
      <c r="J18" s="18"/>
      <c r="K18" s="15">
        <f t="shared" si="1"/>
      </c>
      <c r="L18" s="8">
        <f t="shared" si="3"/>
        <v>94000000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">
      <c r="A19" s="1"/>
      <c r="B19" s="11">
        <v>928175</v>
      </c>
      <c r="C19" s="7" t="s">
        <v>0</v>
      </c>
      <c r="D19" s="18"/>
      <c r="E19" s="15">
        <f t="shared" si="0"/>
      </c>
      <c r="F19" s="8">
        <f t="shared" si="2"/>
        <v>900000</v>
      </c>
      <c r="G19" s="1"/>
      <c r="H19" s="11">
        <v>23372578</v>
      </c>
      <c r="I19" s="7" t="s">
        <v>0</v>
      </c>
      <c r="J19" s="18"/>
      <c r="K19" s="15">
        <f t="shared" si="1"/>
      </c>
      <c r="L19" s="8">
        <f t="shared" si="3"/>
        <v>23400000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">
      <c r="A20" s="1"/>
      <c r="B20" s="11">
        <v>6333664</v>
      </c>
      <c r="C20" s="7" t="s">
        <v>0</v>
      </c>
      <c r="D20" s="18"/>
      <c r="E20" s="15">
        <f t="shared" si="0"/>
      </c>
      <c r="F20" s="8">
        <f t="shared" si="2"/>
        <v>6300000</v>
      </c>
      <c r="G20" s="1"/>
      <c r="H20" s="11">
        <v>77647789</v>
      </c>
      <c r="I20" s="7" t="s">
        <v>0</v>
      </c>
      <c r="J20" s="18"/>
      <c r="K20" s="15">
        <f t="shared" si="1"/>
      </c>
      <c r="L20" s="8">
        <f t="shared" si="3"/>
        <v>77600000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">
      <c r="A21" s="1"/>
      <c r="B21" s="11">
        <v>3706376</v>
      </c>
      <c r="C21" s="7" t="s">
        <v>0</v>
      </c>
      <c r="D21" s="18"/>
      <c r="E21" s="15">
        <f t="shared" si="0"/>
      </c>
      <c r="F21" s="8">
        <f t="shared" si="2"/>
        <v>3700000</v>
      </c>
      <c r="G21" s="1"/>
      <c r="H21" s="11">
        <v>47022102</v>
      </c>
      <c r="I21" s="7" t="s">
        <v>0</v>
      </c>
      <c r="J21" s="18"/>
      <c r="K21" s="15">
        <f t="shared" si="1"/>
      </c>
      <c r="L21" s="8">
        <f t="shared" si="3"/>
        <v>47000000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>
      <c r="A22" s="1"/>
      <c r="B22" s="11">
        <v>9253213</v>
      </c>
      <c r="C22" s="7" t="s">
        <v>0</v>
      </c>
      <c r="D22" s="18"/>
      <c r="E22" s="15">
        <f t="shared" si="0"/>
      </c>
      <c r="F22" s="8">
        <f t="shared" si="2"/>
        <v>9300000</v>
      </c>
      <c r="G22" s="1"/>
      <c r="H22" s="11">
        <v>35337278</v>
      </c>
      <c r="I22" s="7" t="s">
        <v>0</v>
      </c>
      <c r="J22" s="18"/>
      <c r="K22" s="15">
        <f t="shared" si="1"/>
      </c>
      <c r="L22" s="8">
        <f t="shared" si="3"/>
        <v>35300000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>
      <c r="A23" s="1"/>
      <c r="B23" s="11">
        <v>4987086</v>
      </c>
      <c r="C23" s="7" t="s">
        <v>0</v>
      </c>
      <c r="D23" s="18"/>
      <c r="E23" s="15">
        <f t="shared" si="0"/>
      </c>
      <c r="F23" s="8">
        <f t="shared" si="2"/>
        <v>5000000</v>
      </c>
      <c r="G23" s="1"/>
      <c r="H23" s="11">
        <v>53487508</v>
      </c>
      <c r="I23" s="7" t="s">
        <v>0</v>
      </c>
      <c r="J23" s="18"/>
      <c r="K23" s="15">
        <f t="shared" si="1"/>
      </c>
      <c r="L23" s="8">
        <f t="shared" si="3"/>
        <v>53500000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">
      <c r="A24" s="1"/>
      <c r="B24" s="11">
        <v>3665895</v>
      </c>
      <c r="C24" s="7" t="s">
        <v>0</v>
      </c>
      <c r="D24" s="18"/>
      <c r="E24" s="15">
        <f t="shared" si="0"/>
      </c>
      <c r="F24" s="8">
        <f t="shared" si="2"/>
        <v>3700000</v>
      </c>
      <c r="G24" s="1"/>
      <c r="H24" s="11">
        <v>87781920</v>
      </c>
      <c r="I24" s="7" t="s">
        <v>0</v>
      </c>
      <c r="J24" s="18"/>
      <c r="K24" s="15">
        <f t="shared" si="1"/>
      </c>
      <c r="L24" s="8">
        <f t="shared" si="3"/>
        <v>87800000</v>
      </c>
      <c r="M24" s="23" t="s">
        <v>11</v>
      </c>
      <c r="N24" s="23"/>
      <c r="O24" s="20"/>
      <c r="P24" s="20"/>
      <c r="Q24" s="20"/>
      <c r="R24" s="1"/>
      <c r="S24" s="1"/>
      <c r="T24" s="1"/>
      <c r="U24" s="1"/>
      <c r="V24" s="1"/>
    </row>
    <row r="25" spans="1:22" ht="18.75" thickBot="1">
      <c r="A25" s="1"/>
      <c r="B25" s="12">
        <v>6741182</v>
      </c>
      <c r="C25" s="13" t="s">
        <v>0</v>
      </c>
      <c r="D25" s="19"/>
      <c r="E25" s="16">
        <f t="shared" si="0"/>
      </c>
      <c r="F25" s="8">
        <f t="shared" si="2"/>
        <v>6700000</v>
      </c>
      <c r="G25" s="1"/>
      <c r="H25" s="12">
        <v>12131907</v>
      </c>
      <c r="I25" s="13" t="s">
        <v>0</v>
      </c>
      <c r="J25" s="19"/>
      <c r="K25" s="16">
        <f t="shared" si="1"/>
      </c>
      <c r="L25" s="8">
        <f t="shared" si="3"/>
        <v>12100000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>
      <c r="A26" s="1"/>
      <c r="B26" s="3"/>
      <c r="C26" s="3"/>
      <c r="D26" s="3"/>
      <c r="E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>
      <c r="A27" s="1"/>
      <c r="B27" s="3"/>
      <c r="C27" s="3"/>
      <c r="D27" s="3"/>
      <c r="E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>
      <c r="A28" s="1"/>
      <c r="B28" s="3"/>
      <c r="C28" s="3"/>
      <c r="D28" s="3"/>
      <c r="E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>
      <c r="A29" s="1"/>
      <c r="B29" s="3"/>
      <c r="C29" s="3"/>
      <c r="D29" s="3"/>
      <c r="E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R32" s="1"/>
      <c r="S32" s="1"/>
      <c r="T32" s="1"/>
      <c r="U32" s="1"/>
      <c r="V32" s="1"/>
    </row>
  </sheetData>
  <sheetProtection password="91E0" sheet="1" objects="1" scenarios="1"/>
  <mergeCells count="3">
    <mergeCell ref="B2:L2"/>
    <mergeCell ref="N6:N15"/>
    <mergeCell ref="M24:N24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69" r:id="rId2"/>
  <headerFooter alignWithMargins="0">
    <oddFooter>&amp;R© 2009, Conny Emmerich, Koblenz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V32"/>
  <sheetViews>
    <sheetView showGridLines="0" showRowColHeaders="0" showZeros="0" tabSelected="1" showOutlineSymbols="0" zoomScale="97" zoomScaleNormal="97" zoomScalePageLayoutView="0" workbookViewId="0" topLeftCell="A1">
      <selection activeCell="D18" sqref="D18"/>
    </sheetView>
  </sheetViews>
  <sheetFormatPr defaultColWidth="11.57421875" defaultRowHeight="12.75"/>
  <cols>
    <col min="1" max="1" width="5.7109375" style="5" customWidth="1"/>
    <col min="2" max="2" width="15.7109375" style="5" customWidth="1"/>
    <col min="3" max="3" width="5.7109375" style="5" customWidth="1"/>
    <col min="4" max="4" width="15.7109375" style="5" customWidth="1"/>
    <col min="5" max="5" width="14.7109375" style="5" customWidth="1"/>
    <col min="6" max="6" width="11.57421875" style="5" hidden="1" customWidth="1"/>
    <col min="7" max="7" width="5.7109375" style="5" customWidth="1"/>
    <col min="8" max="8" width="15.7109375" style="5" customWidth="1"/>
    <col min="9" max="9" width="5.7109375" style="5" customWidth="1"/>
    <col min="10" max="10" width="15.7109375" style="5" customWidth="1"/>
    <col min="11" max="11" width="14.7109375" style="5" customWidth="1"/>
    <col min="12" max="12" width="11.57421875" style="5" hidden="1" customWidth="1"/>
    <col min="13" max="13" width="5.7109375" style="5" customWidth="1"/>
    <col min="14" max="14" width="20.7109375" style="5" customWidth="1"/>
    <col min="15" max="15" width="11.57421875" style="5" customWidth="1"/>
    <col min="16" max="16" width="15.00390625" style="5" customWidth="1"/>
    <col min="17" max="17" width="6.28125" style="5" customWidth="1"/>
    <col min="18" max="16384" width="11.57421875" style="5" customWidth="1"/>
  </cols>
  <sheetData>
    <row r="1" spans="1:2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">
      <c r="A2" s="1"/>
      <c r="B2" s="22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thickBot="1">
      <c r="A5" s="1"/>
      <c r="B5" s="6"/>
      <c r="C5" s="2"/>
      <c r="D5" s="2"/>
      <c r="E5" s="3"/>
      <c r="F5" s="1"/>
      <c r="G5" s="1"/>
      <c r="H5" s="6"/>
      <c r="I5" s="2"/>
      <c r="J5" s="2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>
      <c r="A6" s="1"/>
      <c r="B6" s="9">
        <v>720414</v>
      </c>
      <c r="C6" s="10" t="s">
        <v>0</v>
      </c>
      <c r="D6" s="17"/>
      <c r="E6" s="14">
        <f aca="true" t="shared" si="0" ref="E6:E25">IF(D6="","",IF(D6=F6,"RICHTIG!","FALSCH!"))</f>
      </c>
      <c r="F6" s="8">
        <f>ROUND(B6,-6)</f>
        <v>1000000</v>
      </c>
      <c r="G6" s="1"/>
      <c r="H6" s="9">
        <v>48231641</v>
      </c>
      <c r="I6" s="10" t="s">
        <v>0</v>
      </c>
      <c r="J6" s="17"/>
      <c r="K6" s="14">
        <f aca="true" t="shared" si="1" ref="K6:K25">IF(J6="","",IF(J6=L6,"RICHTIG!","FALSCH!"))</f>
      </c>
      <c r="L6" s="8">
        <f>ROUND(H6,-6)</f>
        <v>48000000</v>
      </c>
      <c r="M6" s="1"/>
      <c r="N6" s="24" t="s">
        <v>7</v>
      </c>
      <c r="O6" s="1"/>
      <c r="P6" s="1"/>
      <c r="Q6" s="1"/>
      <c r="R6" s="1"/>
      <c r="S6" s="1"/>
      <c r="T6" s="1"/>
      <c r="U6" s="1"/>
      <c r="V6" s="1"/>
    </row>
    <row r="7" spans="1:22" ht="18" customHeight="1">
      <c r="A7" s="1"/>
      <c r="B7" s="11">
        <v>4346551</v>
      </c>
      <c r="C7" s="7" t="s">
        <v>0</v>
      </c>
      <c r="D7" s="18"/>
      <c r="E7" s="15">
        <f t="shared" si="0"/>
      </c>
      <c r="F7" s="8">
        <f aca="true" t="shared" si="2" ref="F7:F25">ROUND(B7,-6)</f>
        <v>4000000</v>
      </c>
      <c r="G7" s="1"/>
      <c r="H7" s="11">
        <v>60655345</v>
      </c>
      <c r="I7" s="7" t="s">
        <v>0</v>
      </c>
      <c r="J7" s="18"/>
      <c r="K7" s="15">
        <f t="shared" si="1"/>
      </c>
      <c r="L7" s="8">
        <f aca="true" t="shared" si="3" ref="L7:L25">ROUND(H7,-6)</f>
        <v>61000000</v>
      </c>
      <c r="M7" s="1"/>
      <c r="N7" s="24"/>
      <c r="O7" s="1"/>
      <c r="P7" s="1"/>
      <c r="Q7" s="1"/>
      <c r="R7" s="1"/>
      <c r="S7" s="1"/>
      <c r="T7" s="1"/>
      <c r="U7" s="1"/>
      <c r="V7" s="1"/>
    </row>
    <row r="8" spans="1:22" ht="18" customHeight="1">
      <c r="A8" s="1"/>
      <c r="B8" s="11">
        <v>5661427</v>
      </c>
      <c r="C8" s="7" t="s">
        <v>0</v>
      </c>
      <c r="D8" s="18"/>
      <c r="E8" s="15">
        <f t="shared" si="0"/>
      </c>
      <c r="F8" s="8">
        <f t="shared" si="2"/>
        <v>6000000</v>
      </c>
      <c r="G8" s="1"/>
      <c r="H8" s="11">
        <v>23098852</v>
      </c>
      <c r="I8" s="7" t="s">
        <v>0</v>
      </c>
      <c r="J8" s="18"/>
      <c r="K8" s="15">
        <f t="shared" si="1"/>
      </c>
      <c r="L8" s="8">
        <f t="shared" si="3"/>
        <v>23000000</v>
      </c>
      <c r="M8" s="1"/>
      <c r="N8" s="24"/>
      <c r="O8" s="1"/>
      <c r="P8" s="1"/>
      <c r="Q8" s="1"/>
      <c r="R8" s="1"/>
      <c r="S8" s="1"/>
      <c r="T8" s="1"/>
      <c r="U8" s="1"/>
      <c r="V8" s="1"/>
    </row>
    <row r="9" spans="1:22" ht="18" customHeight="1">
      <c r="A9" s="1"/>
      <c r="B9" s="11">
        <v>4985001</v>
      </c>
      <c r="C9" s="7" t="s">
        <v>0</v>
      </c>
      <c r="D9" s="18"/>
      <c r="E9" s="15">
        <f t="shared" si="0"/>
      </c>
      <c r="F9" s="8">
        <f t="shared" si="2"/>
        <v>5000000</v>
      </c>
      <c r="G9" s="1"/>
      <c r="H9" s="11">
        <v>36703158</v>
      </c>
      <c r="I9" s="7" t="s">
        <v>0</v>
      </c>
      <c r="J9" s="18"/>
      <c r="K9" s="15">
        <f t="shared" si="1"/>
      </c>
      <c r="L9" s="8">
        <f t="shared" si="3"/>
        <v>37000000</v>
      </c>
      <c r="M9" s="1"/>
      <c r="N9" s="24"/>
      <c r="O9" s="1"/>
      <c r="P9" s="1"/>
      <c r="Q9" s="1"/>
      <c r="R9" s="1"/>
      <c r="S9" s="1"/>
      <c r="T9" s="1"/>
      <c r="U9" s="1"/>
      <c r="V9" s="1"/>
    </row>
    <row r="10" spans="1:22" ht="18" customHeight="1">
      <c r="A10" s="1"/>
      <c r="B10" s="11">
        <v>4318766</v>
      </c>
      <c r="C10" s="7" t="s">
        <v>0</v>
      </c>
      <c r="D10" s="18"/>
      <c r="E10" s="15">
        <f t="shared" si="0"/>
      </c>
      <c r="F10" s="8">
        <f t="shared" si="2"/>
        <v>4000000</v>
      </c>
      <c r="G10" s="1"/>
      <c r="H10" s="11">
        <v>75823259</v>
      </c>
      <c r="I10" s="7" t="s">
        <v>0</v>
      </c>
      <c r="J10" s="18"/>
      <c r="K10" s="15">
        <f t="shared" si="1"/>
      </c>
      <c r="L10" s="8">
        <f t="shared" si="3"/>
        <v>76000000</v>
      </c>
      <c r="M10" s="1"/>
      <c r="N10" s="24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1"/>
      <c r="B11" s="11">
        <v>1916848</v>
      </c>
      <c r="C11" s="7" t="s">
        <v>0</v>
      </c>
      <c r="D11" s="18"/>
      <c r="E11" s="15">
        <f t="shared" si="0"/>
      </c>
      <c r="F11" s="8">
        <f t="shared" si="2"/>
        <v>2000000</v>
      </c>
      <c r="G11" s="1"/>
      <c r="H11" s="11">
        <v>80890314</v>
      </c>
      <c r="I11" s="7" t="s">
        <v>0</v>
      </c>
      <c r="J11" s="18"/>
      <c r="K11" s="15">
        <f t="shared" si="1"/>
      </c>
      <c r="L11" s="8">
        <f t="shared" si="3"/>
        <v>81000000</v>
      </c>
      <c r="M11" s="1"/>
      <c r="N11" s="24"/>
      <c r="O11" s="1"/>
      <c r="P11" s="1"/>
      <c r="Q11" s="1"/>
      <c r="R11" s="1"/>
      <c r="S11" s="1"/>
      <c r="T11" s="1"/>
      <c r="U11" s="1"/>
      <c r="V11" s="1"/>
    </row>
    <row r="12" spans="1:22" ht="18">
      <c r="A12" s="1"/>
      <c r="B12" s="11">
        <v>5606259</v>
      </c>
      <c r="C12" s="7" t="s">
        <v>0</v>
      </c>
      <c r="D12" s="18"/>
      <c r="E12" s="15">
        <f t="shared" si="0"/>
      </c>
      <c r="F12" s="8">
        <f t="shared" si="2"/>
        <v>6000000</v>
      </c>
      <c r="G12" s="1"/>
      <c r="H12" s="11">
        <v>19743723</v>
      </c>
      <c r="I12" s="7" t="s">
        <v>0</v>
      </c>
      <c r="J12" s="18"/>
      <c r="K12" s="15">
        <f t="shared" si="1"/>
      </c>
      <c r="L12" s="8">
        <f t="shared" si="3"/>
        <v>20000000</v>
      </c>
      <c r="M12" s="1"/>
      <c r="N12" s="24"/>
      <c r="O12" s="1"/>
      <c r="P12" s="1"/>
      <c r="Q12" s="1"/>
      <c r="R12" s="1"/>
      <c r="S12" s="1"/>
      <c r="T12" s="1"/>
      <c r="U12" s="1"/>
      <c r="V12" s="1"/>
    </row>
    <row r="13" spans="1:22" ht="17.25" customHeight="1">
      <c r="A13" s="1"/>
      <c r="B13" s="11">
        <v>4992481</v>
      </c>
      <c r="C13" s="7" t="s">
        <v>0</v>
      </c>
      <c r="D13" s="18"/>
      <c r="E13" s="15">
        <f t="shared" si="0"/>
      </c>
      <c r="F13" s="8">
        <f t="shared" si="2"/>
        <v>5000000</v>
      </c>
      <c r="G13" s="1"/>
      <c r="H13" s="11">
        <v>62577345</v>
      </c>
      <c r="I13" s="7" t="s">
        <v>0</v>
      </c>
      <c r="J13" s="18"/>
      <c r="K13" s="15">
        <f t="shared" si="1"/>
      </c>
      <c r="L13" s="8">
        <f t="shared" si="3"/>
        <v>63000000</v>
      </c>
      <c r="M13" s="1"/>
      <c r="N13" s="24"/>
      <c r="O13" s="4"/>
      <c r="P13" s="4"/>
      <c r="Q13" s="4"/>
      <c r="R13" s="1"/>
      <c r="S13" s="1"/>
      <c r="T13" s="1"/>
      <c r="U13" s="1"/>
      <c r="V13" s="1"/>
    </row>
    <row r="14" spans="1:22" ht="18">
      <c r="A14" s="1"/>
      <c r="B14" s="11">
        <v>9490984</v>
      </c>
      <c r="C14" s="7" t="s">
        <v>0</v>
      </c>
      <c r="D14" s="18"/>
      <c r="E14" s="15">
        <f t="shared" si="0"/>
      </c>
      <c r="F14" s="8">
        <f t="shared" si="2"/>
        <v>9000000</v>
      </c>
      <c r="G14" s="1"/>
      <c r="H14" s="11">
        <v>87768920</v>
      </c>
      <c r="I14" s="7" t="s">
        <v>0</v>
      </c>
      <c r="J14" s="18"/>
      <c r="K14" s="15">
        <f t="shared" si="1"/>
      </c>
      <c r="L14" s="8">
        <f t="shared" si="3"/>
        <v>88000000</v>
      </c>
      <c r="M14" s="1"/>
      <c r="N14" s="24"/>
      <c r="O14" s="4"/>
      <c r="P14" s="4"/>
      <c r="Q14" s="4"/>
      <c r="R14" s="1"/>
      <c r="S14" s="1"/>
      <c r="T14" s="1"/>
      <c r="U14" s="1"/>
      <c r="V14" s="1"/>
    </row>
    <row r="15" spans="1:22" ht="18">
      <c r="A15" s="1"/>
      <c r="B15" s="11">
        <v>7771479</v>
      </c>
      <c r="C15" s="7" t="s">
        <v>0</v>
      </c>
      <c r="D15" s="18"/>
      <c r="E15" s="15">
        <f t="shared" si="0"/>
      </c>
      <c r="F15" s="8">
        <f t="shared" si="2"/>
        <v>8000000</v>
      </c>
      <c r="G15" s="1"/>
      <c r="H15" s="11">
        <v>27808341</v>
      </c>
      <c r="I15" s="7" t="s">
        <v>0</v>
      </c>
      <c r="J15" s="18"/>
      <c r="K15" s="15">
        <f t="shared" si="1"/>
      </c>
      <c r="L15" s="8">
        <f t="shared" si="3"/>
        <v>28000000</v>
      </c>
      <c r="M15" s="1"/>
      <c r="N15" s="24"/>
      <c r="O15" s="4"/>
      <c r="P15" s="4"/>
      <c r="Q15" s="4"/>
      <c r="R15" s="1"/>
      <c r="S15" s="1"/>
      <c r="T15" s="1"/>
      <c r="U15" s="1"/>
      <c r="V15" s="1"/>
    </row>
    <row r="16" spans="1:22" ht="18">
      <c r="A16" s="1"/>
      <c r="B16" s="11">
        <v>47509562</v>
      </c>
      <c r="C16" s="7" t="s">
        <v>0</v>
      </c>
      <c r="D16" s="18"/>
      <c r="E16" s="15">
        <f t="shared" si="0"/>
      </c>
      <c r="F16" s="8">
        <f t="shared" si="2"/>
        <v>48000000</v>
      </c>
      <c r="G16" s="1"/>
      <c r="H16" s="11">
        <v>271692679</v>
      </c>
      <c r="I16" s="7" t="s">
        <v>0</v>
      </c>
      <c r="J16" s="18"/>
      <c r="K16" s="15">
        <f t="shared" si="1"/>
      </c>
      <c r="L16" s="8">
        <f t="shared" si="3"/>
        <v>272000000</v>
      </c>
      <c r="M16" s="1"/>
      <c r="N16" s="4"/>
      <c r="O16" s="4"/>
      <c r="P16" s="4"/>
      <c r="Q16" s="4"/>
      <c r="R16" s="1"/>
      <c r="S16" s="1"/>
      <c r="T16" s="1"/>
      <c r="U16" s="1"/>
      <c r="V16" s="1"/>
    </row>
    <row r="17" spans="1:22" ht="18">
      <c r="A17" s="1"/>
      <c r="B17" s="11">
        <v>11782071</v>
      </c>
      <c r="C17" s="7" t="s">
        <v>0</v>
      </c>
      <c r="D17" s="18"/>
      <c r="E17" s="15">
        <f t="shared" si="0"/>
      </c>
      <c r="F17" s="8">
        <f t="shared" si="2"/>
        <v>12000000</v>
      </c>
      <c r="G17" s="1"/>
      <c r="H17" s="11">
        <v>206907961</v>
      </c>
      <c r="I17" s="7" t="s">
        <v>0</v>
      </c>
      <c r="J17" s="18"/>
      <c r="K17" s="15">
        <f t="shared" si="1"/>
      </c>
      <c r="L17" s="8">
        <f t="shared" si="3"/>
        <v>207000000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>
      <c r="A18" s="1"/>
      <c r="B18" s="11">
        <v>72517789</v>
      </c>
      <c r="C18" s="7" t="s">
        <v>0</v>
      </c>
      <c r="D18" s="18"/>
      <c r="E18" s="15">
        <f t="shared" si="0"/>
      </c>
      <c r="F18" s="8">
        <f t="shared" si="2"/>
        <v>73000000</v>
      </c>
      <c r="G18" s="1"/>
      <c r="H18" s="11">
        <v>431380871</v>
      </c>
      <c r="I18" s="7" t="s">
        <v>0</v>
      </c>
      <c r="J18" s="18"/>
      <c r="K18" s="15">
        <f t="shared" si="1"/>
      </c>
      <c r="L18" s="8">
        <f t="shared" si="3"/>
        <v>431000000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">
      <c r="A19" s="1"/>
      <c r="B19" s="11">
        <v>63096812</v>
      </c>
      <c r="C19" s="7" t="s">
        <v>0</v>
      </c>
      <c r="D19" s="18"/>
      <c r="E19" s="15">
        <f t="shared" si="0"/>
      </c>
      <c r="F19" s="8">
        <f t="shared" si="2"/>
        <v>63000000</v>
      </c>
      <c r="G19" s="1"/>
      <c r="H19" s="11">
        <v>117237306</v>
      </c>
      <c r="I19" s="7" t="s">
        <v>0</v>
      </c>
      <c r="J19" s="18"/>
      <c r="K19" s="15">
        <f t="shared" si="1"/>
      </c>
      <c r="L19" s="8">
        <f t="shared" si="3"/>
        <v>117000000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">
      <c r="A20" s="1"/>
      <c r="B20" s="11">
        <v>61902366</v>
      </c>
      <c r="C20" s="7" t="s">
        <v>0</v>
      </c>
      <c r="D20" s="18"/>
      <c r="E20" s="15">
        <f t="shared" si="0"/>
      </c>
      <c r="F20" s="8">
        <f t="shared" si="2"/>
        <v>62000000</v>
      </c>
      <c r="G20" s="1"/>
      <c r="H20" s="11">
        <v>571585122</v>
      </c>
      <c r="I20" s="7" t="s">
        <v>0</v>
      </c>
      <c r="J20" s="18"/>
      <c r="K20" s="15">
        <f t="shared" si="1"/>
      </c>
      <c r="L20" s="8">
        <f t="shared" si="3"/>
        <v>572000000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">
      <c r="A21" s="1"/>
      <c r="B21" s="11">
        <v>40410923</v>
      </c>
      <c r="C21" s="7" t="s">
        <v>0</v>
      </c>
      <c r="D21" s="18"/>
      <c r="E21" s="15">
        <f t="shared" si="0"/>
      </c>
      <c r="F21" s="8">
        <f t="shared" si="2"/>
        <v>40000000</v>
      </c>
      <c r="G21" s="1"/>
      <c r="H21" s="11">
        <v>139781500</v>
      </c>
      <c r="I21" s="7" t="s">
        <v>0</v>
      </c>
      <c r="J21" s="18"/>
      <c r="K21" s="15">
        <f t="shared" si="1"/>
      </c>
      <c r="L21" s="8">
        <f t="shared" si="3"/>
        <v>140000000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>
      <c r="A22" s="1"/>
      <c r="B22" s="11">
        <v>93806365</v>
      </c>
      <c r="C22" s="7" t="s">
        <v>0</v>
      </c>
      <c r="D22" s="18"/>
      <c r="E22" s="15">
        <f t="shared" si="0"/>
      </c>
      <c r="F22" s="8">
        <f t="shared" si="2"/>
        <v>94000000</v>
      </c>
      <c r="G22" s="1"/>
      <c r="H22" s="11">
        <v>291684797</v>
      </c>
      <c r="I22" s="7" t="s">
        <v>0</v>
      </c>
      <c r="J22" s="18"/>
      <c r="K22" s="15">
        <f t="shared" si="1"/>
      </c>
      <c r="L22" s="8">
        <f t="shared" si="3"/>
        <v>292000000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>
      <c r="A23" s="1"/>
      <c r="B23" s="11">
        <v>67895020</v>
      </c>
      <c r="C23" s="7" t="s">
        <v>0</v>
      </c>
      <c r="D23" s="18"/>
      <c r="E23" s="15">
        <f t="shared" si="0"/>
      </c>
      <c r="F23" s="8">
        <f t="shared" si="2"/>
        <v>68000000</v>
      </c>
      <c r="G23" s="1"/>
      <c r="H23" s="11">
        <v>28041378</v>
      </c>
      <c r="I23" s="7" t="s">
        <v>0</v>
      </c>
      <c r="J23" s="18"/>
      <c r="K23" s="15">
        <f t="shared" si="1"/>
      </c>
      <c r="L23" s="8">
        <f t="shared" si="3"/>
        <v>28000000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">
      <c r="A24" s="1"/>
      <c r="B24" s="11">
        <v>82033883</v>
      </c>
      <c r="C24" s="7" t="s">
        <v>0</v>
      </c>
      <c r="D24" s="18"/>
      <c r="E24" s="15">
        <f t="shared" si="0"/>
      </c>
      <c r="F24" s="8">
        <f t="shared" si="2"/>
        <v>82000000</v>
      </c>
      <c r="G24" s="1"/>
      <c r="H24" s="11">
        <v>505341483</v>
      </c>
      <c r="I24" s="7" t="s">
        <v>0</v>
      </c>
      <c r="J24" s="18"/>
      <c r="K24" s="15">
        <f t="shared" si="1"/>
      </c>
      <c r="L24" s="8">
        <f t="shared" si="3"/>
        <v>505000000</v>
      </c>
      <c r="M24" s="23" t="s">
        <v>11</v>
      </c>
      <c r="N24" s="23"/>
      <c r="O24" s="20"/>
      <c r="P24" s="20"/>
      <c r="Q24" s="20"/>
      <c r="R24" s="1"/>
      <c r="S24" s="1"/>
      <c r="T24" s="1"/>
      <c r="U24" s="1"/>
      <c r="V24" s="1"/>
    </row>
    <row r="25" spans="1:22" ht="18.75" thickBot="1">
      <c r="A25" s="1"/>
      <c r="B25" s="12">
        <v>68404804</v>
      </c>
      <c r="C25" s="13" t="s">
        <v>0</v>
      </c>
      <c r="D25" s="19"/>
      <c r="E25" s="16">
        <f t="shared" si="0"/>
      </c>
      <c r="F25" s="8">
        <f t="shared" si="2"/>
        <v>68000000</v>
      </c>
      <c r="G25" s="1"/>
      <c r="H25" s="12">
        <v>942602098</v>
      </c>
      <c r="I25" s="13" t="s">
        <v>0</v>
      </c>
      <c r="J25" s="19"/>
      <c r="K25" s="16">
        <f t="shared" si="1"/>
      </c>
      <c r="L25" s="8">
        <f t="shared" si="3"/>
        <v>943000000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>
      <c r="A26" s="1"/>
      <c r="B26" s="3"/>
      <c r="C26" s="3"/>
      <c r="D26" s="3"/>
      <c r="E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>
      <c r="A27" s="1"/>
      <c r="B27" s="3"/>
      <c r="C27" s="3"/>
      <c r="D27" s="3"/>
      <c r="E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>
      <c r="A28" s="1"/>
      <c r="B28" s="3"/>
      <c r="C28" s="3"/>
      <c r="D28" s="3"/>
      <c r="E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>
      <c r="A29" s="1"/>
      <c r="B29" s="3"/>
      <c r="C29" s="3"/>
      <c r="D29" s="3"/>
      <c r="E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R32" s="1"/>
      <c r="S32" s="1"/>
      <c r="T32" s="1"/>
      <c r="U32" s="1"/>
      <c r="V32" s="1"/>
    </row>
  </sheetData>
  <sheetProtection password="91E0" sheet="1" objects="1" scenarios="1"/>
  <mergeCells count="3">
    <mergeCell ref="B2:L2"/>
    <mergeCell ref="N6:N15"/>
    <mergeCell ref="M24:N24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69" r:id="rId2"/>
  <headerFooter alignWithMargins="0">
    <oddFooter>&amp;R© 2009, Conny Emmerich, Koblenz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</cp:lastModifiedBy>
  <cp:lastPrinted>2009-11-08T17:30:08Z</cp:lastPrinted>
  <dcterms:created xsi:type="dcterms:W3CDTF">2009-05-16T20:19:46Z</dcterms:created>
  <dcterms:modified xsi:type="dcterms:W3CDTF">2009-11-09T16:33:11Z</dcterms:modified>
  <cp:category/>
  <cp:version/>
  <cp:contentType/>
  <cp:contentStatus/>
</cp:coreProperties>
</file>