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600" yWindow="90" windowWidth="17715" windowHeight="9240" activeTab="0"/>
  </bookViews>
  <sheets>
    <sheet name="Zeitraum" sheetId="1" r:id="rId1"/>
  </sheets>
  <definedNames>
    <definedName name="_xlnm.Print_Area" localSheetId="0">'Zeitraum'!$B$1:$K$29</definedName>
  </definedNames>
  <calcPr fullCalcOnLoad="1"/>
</workbook>
</file>

<file path=xl/sharedStrings.xml><?xml version="1.0" encoding="utf-8"?>
<sst xmlns="http://schemas.openxmlformats.org/spreadsheetml/2006/main" count="26" uniqueCount="10">
  <si>
    <t>Zinsrechnung</t>
  </si>
  <si>
    <t>gegeben</t>
  </si>
  <si>
    <t>gesucht</t>
  </si>
  <si>
    <t>Kapital</t>
  </si>
  <si>
    <t>Zinssatz</t>
  </si>
  <si>
    <t>Einzahlungsdatum</t>
  </si>
  <si>
    <t>Zinsen</t>
  </si>
  <si>
    <t>Auszahlungsdatum</t>
  </si>
  <si>
    <t>Laufzeit in Tagen</t>
  </si>
  <si>
    <t>© 2009, Conny Emmerich, Koblenz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</si>
</sst>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4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66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164" fontId="2" fillId="35" borderId="12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164" fontId="2" fillId="34" borderId="13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/>
    </xf>
    <xf numFmtId="10" fontId="2" fillId="35" borderId="15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166" fontId="2" fillId="35" borderId="15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right" vertical="center"/>
    </xf>
    <xf numFmtId="164" fontId="2" fillId="36" borderId="16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right" vertical="center"/>
    </xf>
    <xf numFmtId="1" fontId="2" fillId="36" borderId="18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4" borderId="13" xfId="0" applyFont="1" applyFill="1" applyBorder="1" applyAlignment="1">
      <alignment vertical="center"/>
    </xf>
    <xf numFmtId="164" fontId="2" fillId="35" borderId="15" xfId="0" applyNumberFormat="1" applyFont="1" applyFill="1" applyBorder="1" applyAlignment="1" applyProtection="1">
      <alignment vertical="center"/>
      <protection locked="0"/>
    </xf>
    <xf numFmtId="10" fontId="2" fillId="36" borderId="16" xfId="0" applyNumberFormat="1" applyFont="1" applyFill="1" applyBorder="1" applyAlignment="1">
      <alignment vertical="center"/>
    </xf>
    <xf numFmtId="10" fontId="2" fillId="34" borderId="16" xfId="0" applyNumberFormat="1" applyFont="1" applyFill="1" applyBorder="1" applyAlignment="1">
      <alignment vertical="center"/>
    </xf>
    <xf numFmtId="1" fontId="2" fillId="36" borderId="19" xfId="0" applyNumberFormat="1" applyFont="1" applyFill="1" applyBorder="1" applyAlignment="1">
      <alignment vertical="center"/>
    </xf>
    <xf numFmtId="3" fontId="2" fillId="36" borderId="16" xfId="0" applyNumberFormat="1" applyFont="1" applyFill="1" applyBorder="1" applyAlignment="1">
      <alignment vertical="center"/>
    </xf>
    <xf numFmtId="164" fontId="2" fillId="35" borderId="21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indexed="13"/>
      </font>
      <fill>
        <patternFill patternType="solid">
          <bgColor indexed="17"/>
        </patternFill>
      </fill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22</xdr:row>
      <xdr:rowOff>76200</xdr:rowOff>
    </xdr:from>
    <xdr:to>
      <xdr:col>10</xdr:col>
      <xdr:colOff>1343025</xdr:colOff>
      <xdr:row>27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552950"/>
          <a:ext cx="1724025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2:K38"/>
  <sheetViews>
    <sheetView showGridLines="0" showRowColHeaders="0" showZeros="0" tabSelected="1" showOutlineSymbols="0" zoomScale="96" zoomScaleNormal="96" zoomScalePageLayoutView="0" workbookViewId="0" topLeftCell="A1">
      <selection activeCell="E14" sqref="E14"/>
    </sheetView>
  </sheetViews>
  <sheetFormatPr defaultColWidth="11.421875" defaultRowHeight="12.75"/>
  <cols>
    <col min="1" max="1" width="20.7109375" style="1" customWidth="1"/>
    <col min="2" max="2" width="5.7109375" style="1" customWidth="1"/>
    <col min="3" max="3" width="11.421875" style="1" customWidth="1"/>
    <col min="4" max="8" width="20.7109375" style="1" customWidth="1"/>
    <col min="9" max="9" width="11.421875" style="1" customWidth="1"/>
    <col min="10" max="10" width="5.7109375" style="1" customWidth="1"/>
    <col min="11" max="12" width="20.7109375" style="1" customWidth="1"/>
    <col min="13" max="16384" width="11.421875" style="1" customWidth="1"/>
  </cols>
  <sheetData>
    <row r="1" ht="19.5" customHeight="1"/>
    <row r="2" spans="3:9" ht="12.75">
      <c r="C2" s="6"/>
      <c r="D2" s="6"/>
      <c r="E2" s="6"/>
      <c r="F2" s="6"/>
      <c r="G2" s="6"/>
      <c r="H2" s="6"/>
      <c r="I2" s="6"/>
    </row>
    <row r="3" spans="3:9" ht="30">
      <c r="C3" s="6"/>
      <c r="D3" s="45" t="s">
        <v>0</v>
      </c>
      <c r="E3" s="45"/>
      <c r="F3" s="45"/>
      <c r="G3" s="45"/>
      <c r="H3" s="45"/>
      <c r="I3" s="6"/>
    </row>
    <row r="4" spans="3:9" s="2" customFormat="1" ht="15">
      <c r="C4" s="7"/>
      <c r="D4" s="13"/>
      <c r="E4" s="13"/>
      <c r="F4" s="13"/>
      <c r="G4" s="13"/>
      <c r="H4" s="13"/>
      <c r="I4" s="7"/>
    </row>
    <row r="5" spans="3:9" s="3" customFormat="1" ht="15.75">
      <c r="C5" s="8"/>
      <c r="D5" s="46" t="s">
        <v>1</v>
      </c>
      <c r="E5" s="46"/>
      <c r="F5" s="15"/>
      <c r="G5" s="46" t="s">
        <v>2</v>
      </c>
      <c r="H5" s="46"/>
      <c r="I5" s="8"/>
    </row>
    <row r="6" spans="3:9" s="3" customFormat="1" ht="16.5" thickBot="1">
      <c r="C6" s="8"/>
      <c r="D6" s="14"/>
      <c r="E6" s="14"/>
      <c r="F6" s="15"/>
      <c r="G6" s="14"/>
      <c r="H6" s="14"/>
      <c r="I6" s="8"/>
    </row>
    <row r="7" spans="3:9" s="2" customFormat="1" ht="15">
      <c r="C7" s="7"/>
      <c r="D7" s="16" t="s">
        <v>3</v>
      </c>
      <c r="E7" s="17"/>
      <c r="F7" s="18"/>
      <c r="G7" s="19"/>
      <c r="H7" s="20"/>
      <c r="I7" s="7"/>
    </row>
    <row r="8" spans="3:9" s="2" customFormat="1" ht="15">
      <c r="C8" s="7"/>
      <c r="D8" s="21" t="s">
        <v>4</v>
      </c>
      <c r="E8" s="22"/>
      <c r="F8" s="23"/>
      <c r="G8" s="23"/>
      <c r="H8" s="24"/>
      <c r="I8" s="7"/>
    </row>
    <row r="9" spans="3:9" s="2" customFormat="1" ht="15">
      <c r="C9" s="7"/>
      <c r="D9" s="21" t="s">
        <v>5</v>
      </c>
      <c r="E9" s="25"/>
      <c r="F9" s="23"/>
      <c r="G9" s="26" t="s">
        <v>6</v>
      </c>
      <c r="H9" s="27" t="e">
        <f>E7*E8*E11/360</f>
        <v>#NUM!</v>
      </c>
      <c r="I9" s="7"/>
    </row>
    <row r="10" spans="3:9" s="2" customFormat="1" ht="15">
      <c r="C10" s="7"/>
      <c r="D10" s="21" t="s">
        <v>7</v>
      </c>
      <c r="E10" s="25"/>
      <c r="F10" s="23"/>
      <c r="G10" s="26"/>
      <c r="H10" s="28"/>
      <c r="I10" s="7"/>
    </row>
    <row r="11" spans="3:9" s="2" customFormat="1" ht="15.75" thickBot="1">
      <c r="C11" s="7"/>
      <c r="D11" s="29" t="s">
        <v>8</v>
      </c>
      <c r="E11" s="30" t="e">
        <f>_XLL.ZINSTERMTAGNZ(E9,E10,1,4)</f>
        <v>#NUM!</v>
      </c>
      <c r="F11" s="31"/>
      <c r="G11" s="32"/>
      <c r="H11" s="33"/>
      <c r="I11" s="7"/>
    </row>
    <row r="12" spans="3:9" s="2" customFormat="1" ht="15.75" thickBot="1">
      <c r="C12" s="7"/>
      <c r="D12" s="34"/>
      <c r="E12" s="13"/>
      <c r="F12" s="13"/>
      <c r="G12" s="34"/>
      <c r="H12" s="13"/>
      <c r="I12" s="7"/>
    </row>
    <row r="13" spans="3:9" s="2" customFormat="1" ht="15">
      <c r="C13" s="7"/>
      <c r="D13" s="16" t="s">
        <v>6</v>
      </c>
      <c r="E13" s="17"/>
      <c r="F13" s="18"/>
      <c r="G13" s="19"/>
      <c r="H13" s="35"/>
      <c r="I13" s="7"/>
    </row>
    <row r="14" spans="3:9" s="2" customFormat="1" ht="15">
      <c r="C14" s="7"/>
      <c r="D14" s="21" t="s">
        <v>4</v>
      </c>
      <c r="E14" s="22"/>
      <c r="F14" s="23"/>
      <c r="G14" s="23"/>
      <c r="H14" s="24"/>
      <c r="I14" s="7"/>
    </row>
    <row r="15" spans="3:9" s="2" customFormat="1" ht="15">
      <c r="C15" s="7"/>
      <c r="D15" s="21" t="s">
        <v>5</v>
      </c>
      <c r="E15" s="25"/>
      <c r="F15" s="23"/>
      <c r="G15" s="26" t="s">
        <v>3</v>
      </c>
      <c r="H15" s="27" t="e">
        <f>E13*360/(E14*E17)</f>
        <v>#NUM!</v>
      </c>
      <c r="I15" s="7"/>
    </row>
    <row r="16" spans="3:9" s="2" customFormat="1" ht="15">
      <c r="C16" s="7"/>
      <c r="D16" s="21" t="s">
        <v>7</v>
      </c>
      <c r="E16" s="25"/>
      <c r="F16" s="23"/>
      <c r="G16" s="26"/>
      <c r="H16" s="24"/>
      <c r="I16" s="7"/>
    </row>
    <row r="17" spans="3:9" s="2" customFormat="1" ht="15.75" thickBot="1">
      <c r="C17" s="7"/>
      <c r="D17" s="29" t="s">
        <v>8</v>
      </c>
      <c r="E17" s="30" t="e">
        <f>_XLL.ZINSTERMTAGNZ(E15,E16,1,4)</f>
        <v>#NUM!</v>
      </c>
      <c r="F17" s="31"/>
      <c r="G17" s="32"/>
      <c r="H17" s="33"/>
      <c r="I17" s="7"/>
    </row>
    <row r="18" spans="3:9" s="2" customFormat="1" ht="15.75" thickBot="1">
      <c r="C18" s="7"/>
      <c r="D18" s="34"/>
      <c r="E18" s="13"/>
      <c r="F18" s="13"/>
      <c r="G18" s="34"/>
      <c r="H18" s="13"/>
      <c r="I18" s="7"/>
    </row>
    <row r="19" spans="3:9" s="2" customFormat="1" ht="15">
      <c r="C19" s="7"/>
      <c r="D19" s="16" t="s">
        <v>3</v>
      </c>
      <c r="E19" s="17"/>
      <c r="F19" s="18"/>
      <c r="G19" s="19"/>
      <c r="H19" s="35"/>
      <c r="I19" s="7"/>
    </row>
    <row r="20" spans="3:9" s="2" customFormat="1" ht="15">
      <c r="C20" s="7"/>
      <c r="D20" s="21" t="s">
        <v>6</v>
      </c>
      <c r="E20" s="36"/>
      <c r="F20" s="47">
        <f>IF(OR(E20&lt;E19,E19="",E20=""),"","Die Zinsen müssen geringer als das Kapital sein")</f>
      </c>
      <c r="G20" s="48"/>
      <c r="H20" s="24"/>
      <c r="I20" s="7"/>
    </row>
    <row r="21" spans="3:9" s="2" customFormat="1" ht="15">
      <c r="C21" s="7"/>
      <c r="D21" s="21" t="s">
        <v>5</v>
      </c>
      <c r="E21" s="25"/>
      <c r="F21" s="23"/>
      <c r="G21" s="26" t="s">
        <v>4</v>
      </c>
      <c r="H21" s="37" t="e">
        <f>IF(F20&lt;&gt;"","",E20*360/(E19*E23))</f>
        <v>#NUM!</v>
      </c>
      <c r="I21" s="7"/>
    </row>
    <row r="22" spans="3:9" s="2" customFormat="1" ht="15">
      <c r="C22" s="7"/>
      <c r="D22" s="21" t="s">
        <v>7</v>
      </c>
      <c r="E22" s="25"/>
      <c r="F22" s="23"/>
      <c r="G22" s="26"/>
      <c r="H22" s="38"/>
      <c r="I22" s="7"/>
    </row>
    <row r="23" spans="3:9" s="2" customFormat="1" ht="15.75" thickBot="1">
      <c r="C23" s="7"/>
      <c r="D23" s="29" t="s">
        <v>8</v>
      </c>
      <c r="E23" s="39" t="e">
        <f>_XLL.ZINSTERMTAGNZ(E21,E22,1,4)</f>
        <v>#NUM!</v>
      </c>
      <c r="F23" s="31"/>
      <c r="G23" s="32"/>
      <c r="H23" s="33"/>
      <c r="I23" s="7"/>
    </row>
    <row r="24" spans="3:9" s="2" customFormat="1" ht="15.75" thickBot="1">
      <c r="C24" s="7"/>
      <c r="D24" s="34"/>
      <c r="E24" s="13"/>
      <c r="F24" s="13"/>
      <c r="G24" s="34"/>
      <c r="H24" s="13"/>
      <c r="I24" s="7"/>
    </row>
    <row r="25" spans="3:9" s="4" customFormat="1" ht="15">
      <c r="C25" s="10"/>
      <c r="D25" s="16" t="s">
        <v>3</v>
      </c>
      <c r="E25" s="17"/>
      <c r="F25" s="18"/>
      <c r="G25" s="19"/>
      <c r="H25" s="35"/>
      <c r="I25" s="10"/>
    </row>
    <row r="26" spans="3:9" s="4" customFormat="1" ht="15">
      <c r="C26" s="10"/>
      <c r="D26" s="21" t="s">
        <v>4</v>
      </c>
      <c r="E26" s="22"/>
      <c r="F26" s="23"/>
      <c r="G26" s="26" t="s">
        <v>8</v>
      </c>
      <c r="H26" s="40" t="e">
        <f>IF(OR((E27*360/(E26*E25))&gt;360,E27="",E25="",F27&lt;&gt;""),"",E27*360/(E25*E26))</f>
        <v>#DIV/0!</v>
      </c>
      <c r="I26" s="10"/>
    </row>
    <row r="27" spans="3:9" s="4" customFormat="1" ht="15.75" thickBot="1">
      <c r="C27" s="10"/>
      <c r="D27" s="29" t="s">
        <v>6</v>
      </c>
      <c r="E27" s="41"/>
      <c r="F27" s="43">
        <f>IF(OR(E27&lt;E25,E25="",E27=""),"","Die Zinsen müssen geringer als das Kapital sein")</f>
      </c>
      <c r="G27" s="44"/>
      <c r="H27" s="33"/>
      <c r="I27" s="10"/>
    </row>
    <row r="28" spans="3:9" s="2" customFormat="1" ht="15">
      <c r="C28" s="7"/>
      <c r="D28" s="9"/>
      <c r="E28" s="12"/>
      <c r="F28" s="10"/>
      <c r="G28" s="11"/>
      <c r="H28" s="12"/>
      <c r="I28" s="7"/>
    </row>
    <row r="29" spans="4:11" s="2" customFormat="1" ht="19.5" customHeight="1">
      <c r="D29" s="5"/>
      <c r="G29" s="5"/>
      <c r="J29" s="42" t="s">
        <v>9</v>
      </c>
      <c r="K29" s="42"/>
    </row>
    <row r="30" spans="4:7" s="2" customFormat="1" ht="15">
      <c r="D30" s="5"/>
      <c r="G30" s="5"/>
    </row>
    <row r="31" spans="4:7" s="2" customFormat="1" ht="15">
      <c r="D31" s="5"/>
      <c r="G31" s="5"/>
    </row>
    <row r="32" spans="4:7" s="2" customFormat="1" ht="15">
      <c r="D32" s="5"/>
      <c r="G32" s="5"/>
    </row>
    <row r="33" spans="4:7" s="2" customFormat="1" ht="15">
      <c r="D33" s="5"/>
      <c r="G33" s="5"/>
    </row>
    <row r="34" spans="4:7" s="2" customFormat="1" ht="15">
      <c r="D34" s="5"/>
      <c r="G34" s="5"/>
    </row>
    <row r="35" spans="4:7" s="2" customFormat="1" ht="15">
      <c r="D35" s="5"/>
      <c r="G35" s="5"/>
    </row>
    <row r="36" spans="4:7" s="2" customFormat="1" ht="15">
      <c r="D36" s="5"/>
      <c r="G36" s="5"/>
    </row>
    <row r="37" spans="4:7" s="2" customFormat="1" ht="15">
      <c r="D37" s="5"/>
      <c r="G37" s="5"/>
    </row>
    <row r="38" spans="4:7" s="2" customFormat="1" ht="15">
      <c r="D38" s="5"/>
      <c r="G38" s="5"/>
    </row>
    <row r="39" s="2" customFormat="1" ht="15"/>
    <row r="40" s="2" customFormat="1" ht="15"/>
  </sheetData>
  <sheetProtection password="C76C" sheet="1" objects="1" scenarios="1" selectLockedCells="1"/>
  <mergeCells count="6">
    <mergeCell ref="J29:K29"/>
    <mergeCell ref="F27:G27"/>
    <mergeCell ref="D3:H3"/>
    <mergeCell ref="D5:E5"/>
    <mergeCell ref="G5:H5"/>
    <mergeCell ref="F20:G20"/>
  </mergeCells>
  <conditionalFormatting sqref="E17">
    <cfRule type="expression" priority="1" dxfId="1" stopIfTrue="1">
      <formula>ISERROR($E$17)</formula>
    </cfRule>
  </conditionalFormatting>
  <conditionalFormatting sqref="E23">
    <cfRule type="expression" priority="2" dxfId="1" stopIfTrue="1">
      <formula>ISERROR($E$23)</formula>
    </cfRule>
  </conditionalFormatting>
  <conditionalFormatting sqref="H26">
    <cfRule type="expression" priority="3" dxfId="1" stopIfTrue="1">
      <formula>ISERROR($H$26)</formula>
    </cfRule>
  </conditionalFormatting>
  <conditionalFormatting sqref="H21">
    <cfRule type="expression" priority="4" dxfId="1" stopIfTrue="1">
      <formula>ISERROR($H$21)</formula>
    </cfRule>
  </conditionalFormatting>
  <conditionalFormatting sqref="H15">
    <cfRule type="expression" priority="5" dxfId="1" stopIfTrue="1">
      <formula>ISERROR($H$15)</formula>
    </cfRule>
  </conditionalFormatting>
  <conditionalFormatting sqref="H9">
    <cfRule type="expression" priority="6" dxfId="1" stopIfTrue="1">
      <formula>ISERROR($H$9)</formula>
    </cfRule>
  </conditionalFormatting>
  <conditionalFormatting sqref="E11">
    <cfRule type="expression" priority="7" dxfId="1" stopIfTrue="1">
      <formula>ISERROR($E$11)</formula>
    </cfRule>
  </conditionalFormatting>
  <conditionalFormatting sqref="F20:G20 F27:G27">
    <cfRule type="cellIs" priority="8" dxfId="0" operator="equal" stopIfTrue="1">
      <formula>"Die Zinsen müssen geringer als das Kapital sein"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6" r:id="rId2"/>
  <headerFooter alignWithMargins="0">
    <oddFooter>&amp;R© 2009, Conny Emmerich, Koblenz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Emmerich</dc:creator>
  <cp:keywords/>
  <dc:description/>
  <cp:lastModifiedBy>coemm</cp:lastModifiedBy>
  <cp:lastPrinted>2009-03-15T13:46:54Z</cp:lastPrinted>
  <dcterms:created xsi:type="dcterms:W3CDTF">2009-03-15T13:25:09Z</dcterms:created>
  <dcterms:modified xsi:type="dcterms:W3CDTF">2012-05-02T21:56:46Z</dcterms:modified>
  <cp:category/>
  <cp:version/>
  <cp:contentType/>
  <cp:contentStatus/>
</cp:coreProperties>
</file>